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7.xml" ContentType="application/vnd.openxmlformats-officedocument.drawing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drawings/drawing8.xml" ContentType="application/vnd.openxmlformats-officedocument.drawing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drawings/drawing9.xml" ContentType="application/vnd.openxmlformats-officedocument.drawing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drawings/drawing10.xml" ContentType="application/vnd.openxmlformats-officedocument.drawing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drawings/drawing11.xml" ContentType="application/vnd.openxmlformats-officedocument.drawing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2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drawings/drawing13.xml" ContentType="application/vnd.openxmlformats-officedocument.drawing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drawings/drawing14.xml" ContentType="application/vnd.openxmlformats-officedocument.drawing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15.xml" ContentType="application/vnd.openxmlformats-officedocument.drawing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Keller Pinedo\Downloads\"/>
    </mc:Choice>
  </mc:AlternateContent>
  <xr:revisionPtr revIDLastSave="0" documentId="13_ncr:1_{EC7BEE0C-B71B-47A3-8FC0-6B629918AC30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Manual" sheetId="1" r:id="rId1"/>
    <sheet name="Dashboard" sheetId="2" r:id="rId2"/>
    <sheet name="Ejemplo" sheetId="3" r:id="rId3"/>
    <sheet name="Ene" sheetId="16" r:id="rId4"/>
    <sheet name="Feb" sheetId="17" r:id="rId5"/>
    <sheet name="Mar" sheetId="18" r:id="rId6"/>
    <sheet name="Abr" sheetId="19" r:id="rId7"/>
    <sheet name="May" sheetId="20" r:id="rId8"/>
    <sheet name="Jun" sheetId="21" r:id="rId9"/>
    <sheet name="Jul" sheetId="22" r:id="rId10"/>
    <sheet name="Ago" sheetId="23" r:id="rId11"/>
    <sheet name="Sep" sheetId="24" r:id="rId12"/>
    <sheet name="Oct" sheetId="25" r:id="rId13"/>
    <sheet name="Nov" sheetId="26" r:id="rId14"/>
    <sheet name="Dic" sheetId="27" r:id="rId1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2" i="2" l="1"/>
  <c r="L34" i="2"/>
  <c r="L33" i="2"/>
  <c r="L32" i="2"/>
  <c r="AG37" i="27"/>
  <c r="AF37" i="27"/>
  <c r="AE37" i="27"/>
  <c r="AD37" i="27"/>
  <c r="AC37" i="27"/>
  <c r="AB37" i="27"/>
  <c r="AA37" i="27"/>
  <c r="Z37" i="27"/>
  <c r="Y37" i="27"/>
  <c r="X37" i="27"/>
  <c r="W37" i="27"/>
  <c r="V37" i="27"/>
  <c r="U37" i="27"/>
  <c r="T37" i="27"/>
  <c r="S37" i="27"/>
  <c r="R37" i="27"/>
  <c r="Q37" i="27"/>
  <c r="P37" i="27"/>
  <c r="O37" i="27"/>
  <c r="N37" i="27"/>
  <c r="M37" i="27"/>
  <c r="L37" i="27"/>
  <c r="K37" i="27"/>
  <c r="J37" i="27"/>
  <c r="I37" i="27"/>
  <c r="H37" i="27"/>
  <c r="G37" i="27"/>
  <c r="F37" i="27"/>
  <c r="E37" i="27"/>
  <c r="D37" i="27"/>
  <c r="C37" i="27"/>
  <c r="AG23" i="27"/>
  <c r="AF23" i="27"/>
  <c r="AE23" i="27"/>
  <c r="AD23" i="27"/>
  <c r="AC23" i="27"/>
  <c r="AB23" i="27"/>
  <c r="AA23" i="27"/>
  <c r="Z23" i="27"/>
  <c r="Y23" i="27"/>
  <c r="X23" i="27"/>
  <c r="W23" i="27"/>
  <c r="V23" i="27"/>
  <c r="U23" i="27"/>
  <c r="T23" i="27"/>
  <c r="S23" i="27"/>
  <c r="R23" i="27"/>
  <c r="Q23" i="27"/>
  <c r="P23" i="27"/>
  <c r="O23" i="27"/>
  <c r="N23" i="27"/>
  <c r="M23" i="27"/>
  <c r="L23" i="27"/>
  <c r="K23" i="27"/>
  <c r="J23" i="27"/>
  <c r="I23" i="27"/>
  <c r="H23" i="27"/>
  <c r="G23" i="27"/>
  <c r="F23" i="27"/>
  <c r="E23" i="27"/>
  <c r="D23" i="27"/>
  <c r="C23" i="27"/>
  <c r="AG22" i="27"/>
  <c r="AF22" i="27"/>
  <c r="AE22" i="27"/>
  <c r="AD22" i="27"/>
  <c r="AC22" i="27"/>
  <c r="AB22" i="27"/>
  <c r="AA22" i="27"/>
  <c r="Z22" i="27"/>
  <c r="Y22" i="27"/>
  <c r="X22" i="27"/>
  <c r="W22" i="27"/>
  <c r="V22" i="27"/>
  <c r="U22" i="27"/>
  <c r="T22" i="27"/>
  <c r="S22" i="27"/>
  <c r="R22" i="27"/>
  <c r="Q22" i="27"/>
  <c r="P22" i="27"/>
  <c r="O22" i="27"/>
  <c r="N22" i="27"/>
  <c r="M22" i="27"/>
  <c r="L22" i="27"/>
  <c r="K22" i="27"/>
  <c r="J22" i="27"/>
  <c r="I22" i="27"/>
  <c r="H22" i="27"/>
  <c r="G22" i="27"/>
  <c r="F22" i="27"/>
  <c r="E22" i="27"/>
  <c r="D22" i="27"/>
  <c r="C22" i="27"/>
  <c r="AG21" i="27"/>
  <c r="AF21" i="27"/>
  <c r="AE21" i="27"/>
  <c r="AD21" i="27"/>
  <c r="AC21" i="27"/>
  <c r="AB21" i="27"/>
  <c r="AA21" i="27"/>
  <c r="Z21" i="27"/>
  <c r="Y21" i="27"/>
  <c r="X21" i="27"/>
  <c r="W21" i="27"/>
  <c r="V21" i="27"/>
  <c r="U21" i="27"/>
  <c r="T21" i="27"/>
  <c r="S21" i="27"/>
  <c r="R21" i="27"/>
  <c r="Q21" i="27"/>
  <c r="P21" i="27"/>
  <c r="O21" i="27"/>
  <c r="N21" i="27"/>
  <c r="M21" i="27"/>
  <c r="L21" i="27"/>
  <c r="K21" i="27"/>
  <c r="J21" i="27"/>
  <c r="I21" i="27"/>
  <c r="H21" i="27"/>
  <c r="G21" i="27"/>
  <c r="F21" i="27"/>
  <c r="E21" i="27"/>
  <c r="D21" i="27"/>
  <c r="C21" i="27"/>
  <c r="AJ19" i="27"/>
  <c r="AK19" i="27" s="1"/>
  <c r="AI19" i="27"/>
  <c r="AJ18" i="27"/>
  <c r="AK18" i="27" s="1"/>
  <c r="AI18" i="27"/>
  <c r="AJ17" i="27"/>
  <c r="AK17" i="27" s="1"/>
  <c r="AI17" i="27"/>
  <c r="AJ16" i="27"/>
  <c r="AK16" i="27" s="1"/>
  <c r="AI16" i="27"/>
  <c r="AJ15" i="27"/>
  <c r="AK15" i="27" s="1"/>
  <c r="AI15" i="27"/>
  <c r="AK14" i="27"/>
  <c r="AJ14" i="27"/>
  <c r="AI14" i="27"/>
  <c r="AJ13" i="27"/>
  <c r="AK13" i="27" s="1"/>
  <c r="AI13" i="27"/>
  <c r="AJ12" i="27"/>
  <c r="AI12" i="27"/>
  <c r="AK12" i="27" s="1"/>
  <c r="AJ11" i="27"/>
  <c r="AK11" i="27" s="1"/>
  <c r="AI11" i="27"/>
  <c r="AJ10" i="27"/>
  <c r="AK10" i="27" s="1"/>
  <c r="AI10" i="27"/>
  <c r="P4" i="27"/>
  <c r="AB4" i="27" s="1"/>
  <c r="V4" i="27" s="1"/>
  <c r="J4" i="27"/>
  <c r="I34" i="2"/>
  <c r="I33" i="2"/>
  <c r="I32" i="2"/>
  <c r="AF37" i="26"/>
  <c r="AE37" i="26"/>
  <c r="AD37" i="26"/>
  <c r="AC37" i="26"/>
  <c r="AB37" i="26"/>
  <c r="AA37" i="26"/>
  <c r="Z37" i="26"/>
  <c r="Y37" i="26"/>
  <c r="X37" i="26"/>
  <c r="W37" i="26"/>
  <c r="V37" i="26"/>
  <c r="U37" i="26"/>
  <c r="T37" i="26"/>
  <c r="S37" i="26"/>
  <c r="R37" i="26"/>
  <c r="Q37" i="26"/>
  <c r="P37" i="26"/>
  <c r="O37" i="26"/>
  <c r="N37" i="26"/>
  <c r="M37" i="26"/>
  <c r="L37" i="26"/>
  <c r="K37" i="26"/>
  <c r="J37" i="26"/>
  <c r="I37" i="26"/>
  <c r="H37" i="26"/>
  <c r="G37" i="26"/>
  <c r="F37" i="26"/>
  <c r="E37" i="26"/>
  <c r="D37" i="26"/>
  <c r="C37" i="26"/>
  <c r="AF23" i="26"/>
  <c r="AE23" i="26"/>
  <c r="AD23" i="26"/>
  <c r="AC23" i="26"/>
  <c r="AB23" i="26"/>
  <c r="AA23" i="26"/>
  <c r="Z23" i="26"/>
  <c r="Y23" i="26"/>
  <c r="X23" i="26"/>
  <c r="W23" i="26"/>
  <c r="V23" i="26"/>
  <c r="U23" i="26"/>
  <c r="T23" i="26"/>
  <c r="S23" i="26"/>
  <c r="R23" i="26"/>
  <c r="Q23" i="26"/>
  <c r="P23" i="26"/>
  <c r="O23" i="26"/>
  <c r="N23" i="26"/>
  <c r="M23" i="26"/>
  <c r="L23" i="26"/>
  <c r="K23" i="26"/>
  <c r="J23" i="26"/>
  <c r="I23" i="26"/>
  <c r="H23" i="26"/>
  <c r="G23" i="26"/>
  <c r="F23" i="26"/>
  <c r="E23" i="26"/>
  <c r="D23" i="26"/>
  <c r="C23" i="26"/>
  <c r="AF22" i="26"/>
  <c r="AE22" i="26"/>
  <c r="AD22" i="26"/>
  <c r="AC22" i="26"/>
  <c r="AB22" i="26"/>
  <c r="AA22" i="26"/>
  <c r="Z22" i="26"/>
  <c r="Y22" i="26"/>
  <c r="X22" i="26"/>
  <c r="W22" i="26"/>
  <c r="V22" i="26"/>
  <c r="U22" i="26"/>
  <c r="T22" i="26"/>
  <c r="S22" i="26"/>
  <c r="R22" i="26"/>
  <c r="Q22" i="26"/>
  <c r="P22" i="26"/>
  <c r="O22" i="26"/>
  <c r="N22" i="26"/>
  <c r="M22" i="26"/>
  <c r="L22" i="26"/>
  <c r="K22" i="26"/>
  <c r="J22" i="26"/>
  <c r="I22" i="26"/>
  <c r="H22" i="26"/>
  <c r="G22" i="26"/>
  <c r="F22" i="26"/>
  <c r="E22" i="26"/>
  <c r="D22" i="26"/>
  <c r="C22" i="26"/>
  <c r="AF21" i="26"/>
  <c r="AE21" i="26"/>
  <c r="AD21" i="26"/>
  <c r="AC21" i="26"/>
  <c r="AB21" i="26"/>
  <c r="AA21" i="26"/>
  <c r="Z21" i="26"/>
  <c r="Y21" i="26"/>
  <c r="X21" i="26"/>
  <c r="W21" i="26"/>
  <c r="V21" i="26"/>
  <c r="U21" i="26"/>
  <c r="T21" i="26"/>
  <c r="S21" i="26"/>
  <c r="R21" i="26"/>
  <c r="Q21" i="26"/>
  <c r="P21" i="26"/>
  <c r="O21" i="26"/>
  <c r="N21" i="26"/>
  <c r="M21" i="26"/>
  <c r="L21" i="26"/>
  <c r="K21" i="26"/>
  <c r="J21" i="26"/>
  <c r="I21" i="26"/>
  <c r="H21" i="26"/>
  <c r="G21" i="26"/>
  <c r="F21" i="26"/>
  <c r="E21" i="26"/>
  <c r="D21" i="26"/>
  <c r="C21" i="26"/>
  <c r="AI19" i="26"/>
  <c r="AJ19" i="26" s="1"/>
  <c r="AH19" i="26"/>
  <c r="AI18" i="26"/>
  <c r="AJ18" i="26" s="1"/>
  <c r="AH18" i="26"/>
  <c r="AI17" i="26"/>
  <c r="AH17" i="26"/>
  <c r="AJ17" i="26" s="1"/>
  <c r="AJ16" i="26"/>
  <c r="AI16" i="26"/>
  <c r="AH16" i="26"/>
  <c r="AI15" i="26"/>
  <c r="AJ15" i="26" s="1"/>
  <c r="AH15" i="26"/>
  <c r="AI14" i="26"/>
  <c r="AJ14" i="26" s="1"/>
  <c r="AH14" i="26"/>
  <c r="AI13" i="26"/>
  <c r="AJ13" i="26" s="1"/>
  <c r="AH13" i="26"/>
  <c r="AJ12" i="26"/>
  <c r="AI12" i="26"/>
  <c r="AH12" i="26"/>
  <c r="AJ11" i="26"/>
  <c r="AI11" i="26"/>
  <c r="AH11" i="26"/>
  <c r="AI10" i="26"/>
  <c r="AJ10" i="26" s="1"/>
  <c r="AH10" i="26"/>
  <c r="P4" i="26"/>
  <c r="AB4" i="26" s="1"/>
  <c r="V4" i="26" s="1"/>
  <c r="J4" i="26"/>
  <c r="F34" i="2"/>
  <c r="F33" i="2"/>
  <c r="F32" i="2"/>
  <c r="AG37" i="25"/>
  <c r="AF37" i="25"/>
  <c r="AE37" i="25"/>
  <c r="AD37" i="25"/>
  <c r="AC37" i="25"/>
  <c r="AB37" i="25"/>
  <c r="AA37" i="25"/>
  <c r="Z37" i="25"/>
  <c r="Y37" i="25"/>
  <c r="X37" i="25"/>
  <c r="W37" i="25"/>
  <c r="V37" i="25"/>
  <c r="U37" i="25"/>
  <c r="T37" i="25"/>
  <c r="S37" i="25"/>
  <c r="R37" i="25"/>
  <c r="Q37" i="25"/>
  <c r="P37" i="25"/>
  <c r="O37" i="25"/>
  <c r="N37" i="25"/>
  <c r="M37" i="25"/>
  <c r="L37" i="25"/>
  <c r="K37" i="25"/>
  <c r="J37" i="25"/>
  <c r="I37" i="25"/>
  <c r="H37" i="25"/>
  <c r="G37" i="25"/>
  <c r="F37" i="25"/>
  <c r="E37" i="25"/>
  <c r="D37" i="25"/>
  <c r="C37" i="25"/>
  <c r="AG23" i="25"/>
  <c r="AF23" i="25"/>
  <c r="AE23" i="25"/>
  <c r="AD23" i="25"/>
  <c r="AC23" i="25"/>
  <c r="AB23" i="25"/>
  <c r="AA23" i="25"/>
  <c r="Z23" i="25"/>
  <c r="Y23" i="25"/>
  <c r="X23" i="25"/>
  <c r="W23" i="25"/>
  <c r="V23" i="25"/>
  <c r="U23" i="25"/>
  <c r="T23" i="25"/>
  <c r="S23" i="25"/>
  <c r="R23" i="25"/>
  <c r="Q23" i="25"/>
  <c r="P23" i="25"/>
  <c r="O23" i="25"/>
  <c r="N23" i="25"/>
  <c r="M23" i="25"/>
  <c r="L23" i="25"/>
  <c r="K23" i="25"/>
  <c r="J23" i="25"/>
  <c r="I23" i="25"/>
  <c r="H23" i="25"/>
  <c r="G23" i="25"/>
  <c r="F23" i="25"/>
  <c r="E23" i="25"/>
  <c r="D23" i="25"/>
  <c r="C23" i="25"/>
  <c r="AG22" i="25"/>
  <c r="AF22" i="25"/>
  <c r="AE22" i="25"/>
  <c r="AD22" i="25"/>
  <c r="AC22" i="25"/>
  <c r="AB22" i="25"/>
  <c r="AA22" i="25"/>
  <c r="Z22" i="25"/>
  <c r="Y22" i="25"/>
  <c r="X22" i="25"/>
  <c r="W22" i="25"/>
  <c r="V22" i="25"/>
  <c r="U22" i="25"/>
  <c r="T22" i="25"/>
  <c r="S22" i="25"/>
  <c r="R22" i="25"/>
  <c r="Q22" i="25"/>
  <c r="P22" i="25"/>
  <c r="O22" i="25"/>
  <c r="N22" i="25"/>
  <c r="M22" i="25"/>
  <c r="L22" i="25"/>
  <c r="K22" i="25"/>
  <c r="J22" i="25"/>
  <c r="I22" i="25"/>
  <c r="H22" i="25"/>
  <c r="G22" i="25"/>
  <c r="F22" i="25"/>
  <c r="E22" i="25"/>
  <c r="D22" i="25"/>
  <c r="C22" i="25"/>
  <c r="AG21" i="25"/>
  <c r="AF21" i="25"/>
  <c r="AE21" i="25"/>
  <c r="AD21" i="25"/>
  <c r="AC21" i="25"/>
  <c r="AB21" i="25"/>
  <c r="AA21" i="25"/>
  <c r="Z21" i="25"/>
  <c r="Y21" i="25"/>
  <c r="X21" i="25"/>
  <c r="W21" i="25"/>
  <c r="V21" i="25"/>
  <c r="U21" i="25"/>
  <c r="T21" i="25"/>
  <c r="S21" i="25"/>
  <c r="R21" i="25"/>
  <c r="Q21" i="25"/>
  <c r="P21" i="25"/>
  <c r="O21" i="25"/>
  <c r="N21" i="25"/>
  <c r="M21" i="25"/>
  <c r="L21" i="25"/>
  <c r="K21" i="25"/>
  <c r="J21" i="25"/>
  <c r="I21" i="25"/>
  <c r="H21" i="25"/>
  <c r="G21" i="25"/>
  <c r="F21" i="25"/>
  <c r="E21" i="25"/>
  <c r="D21" i="25"/>
  <c r="C21" i="25"/>
  <c r="AJ19" i="25"/>
  <c r="AK19" i="25" s="1"/>
  <c r="AI19" i="25"/>
  <c r="AJ18" i="25"/>
  <c r="AK18" i="25" s="1"/>
  <c r="AI18" i="25"/>
  <c r="AJ17" i="25"/>
  <c r="AK17" i="25" s="1"/>
  <c r="AI17" i="25"/>
  <c r="AJ16" i="25"/>
  <c r="AK16" i="25" s="1"/>
  <c r="AI16" i="25"/>
  <c r="AJ15" i="25"/>
  <c r="AK15" i="25" s="1"/>
  <c r="AI15" i="25"/>
  <c r="AK14" i="25"/>
  <c r="AJ14" i="25"/>
  <c r="AI14" i="25"/>
  <c r="AK13" i="25"/>
  <c r="AJ13" i="25"/>
  <c r="AI13" i="25"/>
  <c r="AJ12" i="25"/>
  <c r="AK12" i="25" s="1"/>
  <c r="AI12" i="25"/>
  <c r="AJ11" i="25"/>
  <c r="AK11" i="25" s="1"/>
  <c r="AI11" i="25"/>
  <c r="AJ10" i="25"/>
  <c r="AK10" i="25" s="1"/>
  <c r="AI10" i="25"/>
  <c r="P4" i="25"/>
  <c r="AB4" i="25" s="1"/>
  <c r="V4" i="25" s="1"/>
  <c r="J4" i="25"/>
  <c r="C34" i="2"/>
  <c r="C33" i="2"/>
  <c r="C32" i="2"/>
  <c r="AF37" i="24"/>
  <c r="AE37" i="24"/>
  <c r="AD37" i="24"/>
  <c r="AC37" i="24"/>
  <c r="AB37" i="24"/>
  <c r="AA37" i="24"/>
  <c r="Z37" i="24"/>
  <c r="Y37" i="24"/>
  <c r="X37" i="24"/>
  <c r="W37" i="24"/>
  <c r="V37" i="24"/>
  <c r="U37" i="24"/>
  <c r="T37" i="24"/>
  <c r="S37" i="24"/>
  <c r="R37" i="24"/>
  <c r="Q37" i="24"/>
  <c r="P37" i="24"/>
  <c r="O37" i="24"/>
  <c r="N37" i="24"/>
  <c r="M37" i="24"/>
  <c r="L37" i="24"/>
  <c r="K37" i="24"/>
  <c r="J37" i="24"/>
  <c r="I37" i="24"/>
  <c r="H37" i="24"/>
  <c r="G37" i="24"/>
  <c r="F37" i="24"/>
  <c r="E37" i="24"/>
  <c r="D37" i="24"/>
  <c r="C37" i="24"/>
  <c r="AF23" i="24"/>
  <c r="AE23" i="24"/>
  <c r="AD23" i="24"/>
  <c r="AC23" i="24"/>
  <c r="AB23" i="24"/>
  <c r="AA23" i="24"/>
  <c r="Z23" i="24"/>
  <c r="Y23" i="24"/>
  <c r="X23" i="24"/>
  <c r="W23" i="24"/>
  <c r="V23" i="24"/>
  <c r="U23" i="24"/>
  <c r="T23" i="24"/>
  <c r="S23" i="24"/>
  <c r="R23" i="24"/>
  <c r="Q23" i="24"/>
  <c r="P23" i="24"/>
  <c r="O23" i="24"/>
  <c r="N23" i="24"/>
  <c r="M23" i="24"/>
  <c r="L23" i="24"/>
  <c r="K23" i="24"/>
  <c r="J23" i="24"/>
  <c r="I23" i="24"/>
  <c r="H23" i="24"/>
  <c r="G23" i="24"/>
  <c r="F23" i="24"/>
  <c r="E23" i="24"/>
  <c r="D23" i="24"/>
  <c r="C23" i="24"/>
  <c r="AF22" i="24"/>
  <c r="AE22" i="24"/>
  <c r="AD22" i="24"/>
  <c r="AC22" i="24"/>
  <c r="AB22" i="24"/>
  <c r="AA22" i="24"/>
  <c r="Z22" i="24"/>
  <c r="Y22" i="24"/>
  <c r="X22" i="24"/>
  <c r="W22" i="24"/>
  <c r="V22" i="24"/>
  <c r="U22" i="24"/>
  <c r="T22" i="24"/>
  <c r="S22" i="24"/>
  <c r="R22" i="24"/>
  <c r="Q22" i="24"/>
  <c r="P22" i="24"/>
  <c r="O22" i="24"/>
  <c r="N22" i="24"/>
  <c r="M22" i="24"/>
  <c r="L22" i="24"/>
  <c r="K22" i="24"/>
  <c r="J22" i="24"/>
  <c r="I22" i="24"/>
  <c r="H22" i="24"/>
  <c r="G22" i="24"/>
  <c r="F22" i="24"/>
  <c r="E22" i="24"/>
  <c r="D22" i="24"/>
  <c r="C22" i="24"/>
  <c r="AF21" i="24"/>
  <c r="AE21" i="24"/>
  <c r="AD21" i="24"/>
  <c r="AC21" i="24"/>
  <c r="AB21" i="24"/>
  <c r="AA21" i="24"/>
  <c r="Z21" i="24"/>
  <c r="Y21" i="24"/>
  <c r="X21" i="24"/>
  <c r="W21" i="24"/>
  <c r="V21" i="24"/>
  <c r="U21" i="24"/>
  <c r="T21" i="24"/>
  <c r="S21" i="24"/>
  <c r="R21" i="24"/>
  <c r="Q21" i="24"/>
  <c r="P21" i="24"/>
  <c r="O21" i="24"/>
  <c r="N21" i="24"/>
  <c r="M21" i="24"/>
  <c r="L21" i="24"/>
  <c r="K21" i="24"/>
  <c r="J21" i="24"/>
  <c r="I21" i="24"/>
  <c r="H21" i="24"/>
  <c r="G21" i="24"/>
  <c r="F21" i="24"/>
  <c r="E21" i="24"/>
  <c r="D21" i="24"/>
  <c r="C21" i="24"/>
  <c r="AI19" i="24"/>
  <c r="AH19" i="24"/>
  <c r="AJ19" i="24" s="1"/>
  <c r="AI18" i="24"/>
  <c r="AJ18" i="24" s="1"/>
  <c r="AH18" i="24"/>
  <c r="AI17" i="24"/>
  <c r="AJ17" i="24" s="1"/>
  <c r="AH17" i="24"/>
  <c r="AI16" i="24"/>
  <c r="AJ16" i="24" s="1"/>
  <c r="AH16" i="24"/>
  <c r="AI15" i="24"/>
  <c r="AJ15" i="24" s="1"/>
  <c r="AH15" i="24"/>
  <c r="AI14" i="24"/>
  <c r="AJ14" i="24" s="1"/>
  <c r="AH14" i="24"/>
  <c r="AI13" i="24"/>
  <c r="AJ13" i="24" s="1"/>
  <c r="AH13" i="24"/>
  <c r="AI12" i="24"/>
  <c r="AJ12" i="24" s="1"/>
  <c r="AH12" i="24"/>
  <c r="AI11" i="24"/>
  <c r="AJ11" i="24" s="1"/>
  <c r="AH11" i="24"/>
  <c r="AI10" i="24"/>
  <c r="AJ10" i="24" s="1"/>
  <c r="AH10" i="24"/>
  <c r="P4" i="24"/>
  <c r="AB4" i="24" s="1"/>
  <c r="V4" i="24" s="1"/>
  <c r="J4" i="24"/>
  <c r="L29" i="2"/>
  <c r="L28" i="2"/>
  <c r="L27" i="2"/>
  <c r="I27" i="2"/>
  <c r="F29" i="2"/>
  <c r="F28" i="2"/>
  <c r="F27" i="2"/>
  <c r="AG37" i="23"/>
  <c r="AF37" i="23"/>
  <c r="AE37" i="23"/>
  <c r="AD37" i="23"/>
  <c r="AC37" i="23"/>
  <c r="AB37" i="23"/>
  <c r="AA37" i="23"/>
  <c r="Z37" i="23"/>
  <c r="Y37" i="23"/>
  <c r="X37" i="23"/>
  <c r="W37" i="23"/>
  <c r="V37" i="23"/>
  <c r="U37" i="23"/>
  <c r="T37" i="23"/>
  <c r="S37" i="23"/>
  <c r="R37" i="23"/>
  <c r="Q37" i="23"/>
  <c r="P37" i="23"/>
  <c r="O37" i="23"/>
  <c r="N37" i="23"/>
  <c r="M37" i="23"/>
  <c r="L37" i="23"/>
  <c r="K37" i="23"/>
  <c r="J37" i="23"/>
  <c r="I37" i="23"/>
  <c r="H37" i="23"/>
  <c r="G37" i="23"/>
  <c r="F37" i="23"/>
  <c r="E37" i="23"/>
  <c r="D37" i="23"/>
  <c r="C37" i="23"/>
  <c r="AG23" i="23"/>
  <c r="AF23" i="23"/>
  <c r="AE23" i="23"/>
  <c r="AD23" i="23"/>
  <c r="AC23" i="23"/>
  <c r="AB23" i="23"/>
  <c r="AA23" i="23"/>
  <c r="Z23" i="23"/>
  <c r="Y23" i="23"/>
  <c r="X23" i="23"/>
  <c r="W23" i="23"/>
  <c r="V23" i="23"/>
  <c r="U23" i="23"/>
  <c r="T23" i="23"/>
  <c r="S23" i="23"/>
  <c r="R23" i="23"/>
  <c r="Q23" i="23"/>
  <c r="P23" i="23"/>
  <c r="O23" i="23"/>
  <c r="N23" i="23"/>
  <c r="M23" i="23"/>
  <c r="L23" i="23"/>
  <c r="K23" i="23"/>
  <c r="J23" i="23"/>
  <c r="I23" i="23"/>
  <c r="H23" i="23"/>
  <c r="G23" i="23"/>
  <c r="F23" i="23"/>
  <c r="E23" i="23"/>
  <c r="D23" i="23"/>
  <c r="C23" i="23"/>
  <c r="AG22" i="23"/>
  <c r="AF22" i="23"/>
  <c r="AE22" i="23"/>
  <c r="AD22" i="23"/>
  <c r="AC22" i="23"/>
  <c r="AB22" i="23"/>
  <c r="AA22" i="23"/>
  <c r="Z22" i="23"/>
  <c r="Y22" i="23"/>
  <c r="X22" i="23"/>
  <c r="W22" i="23"/>
  <c r="V22" i="23"/>
  <c r="U22" i="23"/>
  <c r="T22" i="23"/>
  <c r="S22" i="23"/>
  <c r="R22" i="23"/>
  <c r="Q22" i="23"/>
  <c r="P22" i="23"/>
  <c r="O22" i="23"/>
  <c r="N22" i="23"/>
  <c r="M22" i="23"/>
  <c r="L22" i="23"/>
  <c r="K22" i="23"/>
  <c r="J22" i="23"/>
  <c r="I22" i="23"/>
  <c r="H22" i="23"/>
  <c r="G22" i="23"/>
  <c r="F22" i="23"/>
  <c r="E22" i="23"/>
  <c r="D22" i="23"/>
  <c r="C22" i="23"/>
  <c r="AG21" i="23"/>
  <c r="AF21" i="23"/>
  <c r="AE21" i="23"/>
  <c r="AD21" i="23"/>
  <c r="AC21" i="23"/>
  <c r="AB21" i="23"/>
  <c r="AA21" i="23"/>
  <c r="Z21" i="23"/>
  <c r="Y21" i="23"/>
  <c r="X21" i="23"/>
  <c r="W21" i="23"/>
  <c r="V21" i="23"/>
  <c r="U21" i="23"/>
  <c r="T21" i="23"/>
  <c r="S21" i="23"/>
  <c r="R21" i="23"/>
  <c r="Q21" i="23"/>
  <c r="P21" i="23"/>
  <c r="O21" i="23"/>
  <c r="N21" i="23"/>
  <c r="M21" i="23"/>
  <c r="L21" i="23"/>
  <c r="K21" i="23"/>
  <c r="J21" i="23"/>
  <c r="I21" i="23"/>
  <c r="H21" i="23"/>
  <c r="G21" i="23"/>
  <c r="F21" i="23"/>
  <c r="E21" i="23"/>
  <c r="D21" i="23"/>
  <c r="C21" i="23"/>
  <c r="AJ19" i="23"/>
  <c r="AK19" i="23" s="1"/>
  <c r="AI19" i="23"/>
  <c r="AJ18" i="23"/>
  <c r="AK18" i="23" s="1"/>
  <c r="AI18" i="23"/>
  <c r="AJ17" i="23"/>
  <c r="AK17" i="23" s="1"/>
  <c r="AI17" i="23"/>
  <c r="AJ16" i="23"/>
  <c r="AK16" i="23" s="1"/>
  <c r="AI16" i="23"/>
  <c r="AJ15" i="23"/>
  <c r="AK15" i="23" s="1"/>
  <c r="AI15" i="23"/>
  <c r="AK14" i="23"/>
  <c r="AJ14" i="23"/>
  <c r="AI14" i="23"/>
  <c r="AJ13" i="23"/>
  <c r="AK13" i="23" s="1"/>
  <c r="AI13" i="23"/>
  <c r="AJ12" i="23"/>
  <c r="AK12" i="23" s="1"/>
  <c r="AI12" i="23"/>
  <c r="AJ11" i="23"/>
  <c r="AK11" i="23" s="1"/>
  <c r="AI11" i="23"/>
  <c r="AJ10" i="23"/>
  <c r="AK10" i="23" s="1"/>
  <c r="AI10" i="23"/>
  <c r="P4" i="23"/>
  <c r="AB4" i="23" s="1"/>
  <c r="V4" i="23" s="1"/>
  <c r="J4" i="23"/>
  <c r="I29" i="2"/>
  <c r="I28" i="2"/>
  <c r="AG37" i="22"/>
  <c r="AF37" i="22"/>
  <c r="AE37" i="22"/>
  <c r="AD37" i="22"/>
  <c r="AC37" i="22"/>
  <c r="AB37" i="22"/>
  <c r="AA37" i="22"/>
  <c r="Z37" i="22"/>
  <c r="Y37" i="22"/>
  <c r="X37" i="22"/>
  <c r="W37" i="22"/>
  <c r="V37" i="22"/>
  <c r="U37" i="22"/>
  <c r="T37" i="22"/>
  <c r="S37" i="22"/>
  <c r="R37" i="22"/>
  <c r="Q37" i="22"/>
  <c r="P37" i="22"/>
  <c r="O37" i="22"/>
  <c r="N37" i="22"/>
  <c r="M37" i="22"/>
  <c r="L37" i="22"/>
  <c r="K37" i="22"/>
  <c r="J37" i="22"/>
  <c r="I37" i="22"/>
  <c r="H37" i="22"/>
  <c r="G37" i="22"/>
  <c r="F37" i="22"/>
  <c r="E37" i="22"/>
  <c r="D37" i="22"/>
  <c r="C37" i="22"/>
  <c r="AG23" i="22"/>
  <c r="AF23" i="22"/>
  <c r="AE23" i="22"/>
  <c r="AD23" i="22"/>
  <c r="AC23" i="22"/>
  <c r="AB23" i="22"/>
  <c r="AA23" i="22"/>
  <c r="Z23" i="22"/>
  <c r="Y23" i="22"/>
  <c r="X23" i="22"/>
  <c r="W23" i="22"/>
  <c r="V23" i="22"/>
  <c r="U23" i="22"/>
  <c r="T23" i="22"/>
  <c r="S23" i="22"/>
  <c r="R23" i="22"/>
  <c r="Q23" i="22"/>
  <c r="P23" i="22"/>
  <c r="O23" i="22"/>
  <c r="N23" i="22"/>
  <c r="M23" i="22"/>
  <c r="L23" i="22"/>
  <c r="K23" i="22"/>
  <c r="J23" i="22"/>
  <c r="I23" i="22"/>
  <c r="H23" i="22"/>
  <c r="G23" i="22"/>
  <c r="F23" i="22"/>
  <c r="E23" i="22"/>
  <c r="D23" i="22"/>
  <c r="C23" i="22"/>
  <c r="AG22" i="22"/>
  <c r="AF22" i="22"/>
  <c r="AE22" i="22"/>
  <c r="AD22" i="22"/>
  <c r="AC22" i="22"/>
  <c r="AB22" i="22"/>
  <c r="AA22" i="22"/>
  <c r="Z22" i="22"/>
  <c r="Y22" i="22"/>
  <c r="X22" i="22"/>
  <c r="W22" i="22"/>
  <c r="V22" i="22"/>
  <c r="U22" i="22"/>
  <c r="T22" i="22"/>
  <c r="S22" i="22"/>
  <c r="R22" i="22"/>
  <c r="Q22" i="22"/>
  <c r="P22" i="22"/>
  <c r="O22" i="22"/>
  <c r="N22" i="22"/>
  <c r="M22" i="22"/>
  <c r="L22" i="22"/>
  <c r="K22" i="22"/>
  <c r="J22" i="22"/>
  <c r="I22" i="22"/>
  <c r="H22" i="22"/>
  <c r="G22" i="22"/>
  <c r="F22" i="22"/>
  <c r="E22" i="22"/>
  <c r="D22" i="22"/>
  <c r="C22" i="22"/>
  <c r="AG21" i="22"/>
  <c r="AF21" i="22"/>
  <c r="AE21" i="22"/>
  <c r="AD21" i="22"/>
  <c r="AC21" i="22"/>
  <c r="AB21" i="22"/>
  <c r="AA21" i="22"/>
  <c r="Z21" i="22"/>
  <c r="Y21" i="22"/>
  <c r="X21" i="22"/>
  <c r="W21" i="22"/>
  <c r="V21" i="22"/>
  <c r="U21" i="22"/>
  <c r="T21" i="22"/>
  <c r="S21" i="22"/>
  <c r="R21" i="22"/>
  <c r="Q21" i="22"/>
  <c r="P21" i="22"/>
  <c r="O21" i="22"/>
  <c r="N21" i="22"/>
  <c r="M21" i="22"/>
  <c r="L21" i="22"/>
  <c r="K21" i="22"/>
  <c r="J21" i="22"/>
  <c r="I21" i="22"/>
  <c r="H21" i="22"/>
  <c r="G21" i="22"/>
  <c r="F21" i="22"/>
  <c r="E21" i="22"/>
  <c r="D21" i="22"/>
  <c r="C21" i="22"/>
  <c r="AJ19" i="22"/>
  <c r="AI19" i="22"/>
  <c r="AK19" i="22" s="1"/>
  <c r="AJ18" i="22"/>
  <c r="AK18" i="22" s="1"/>
  <c r="AI18" i="22"/>
  <c r="AJ17" i="22"/>
  <c r="AK17" i="22" s="1"/>
  <c r="AI17" i="22"/>
  <c r="AJ16" i="22"/>
  <c r="AK16" i="22" s="1"/>
  <c r="AI16" i="22"/>
  <c r="AJ15" i="22"/>
  <c r="AK15" i="22" s="1"/>
  <c r="AI15" i="22"/>
  <c r="AK14" i="22"/>
  <c r="AJ14" i="22"/>
  <c r="AI14" i="22"/>
  <c r="AK13" i="22"/>
  <c r="AJ13" i="22"/>
  <c r="AI13" i="22"/>
  <c r="AJ12" i="22"/>
  <c r="AK12" i="22" s="1"/>
  <c r="AI12" i="22"/>
  <c r="AJ11" i="22"/>
  <c r="AK11" i="22" s="1"/>
  <c r="AI11" i="22"/>
  <c r="AJ10" i="22"/>
  <c r="AK10" i="22" s="1"/>
  <c r="AI10" i="22"/>
  <c r="AB4" i="22"/>
  <c r="V4" i="22" s="1"/>
  <c r="P4" i="22"/>
  <c r="J4" i="22"/>
  <c r="AF37" i="21"/>
  <c r="AE37" i="21"/>
  <c r="AD37" i="21"/>
  <c r="AC37" i="21"/>
  <c r="AB37" i="21"/>
  <c r="AA37" i="21"/>
  <c r="Z37" i="21"/>
  <c r="Y37" i="21"/>
  <c r="X37" i="21"/>
  <c r="W37" i="21"/>
  <c r="V37" i="21"/>
  <c r="U37" i="21"/>
  <c r="T37" i="21"/>
  <c r="S37" i="21"/>
  <c r="R37" i="21"/>
  <c r="Q37" i="21"/>
  <c r="P37" i="21"/>
  <c r="O37" i="21"/>
  <c r="N37" i="21"/>
  <c r="M37" i="21"/>
  <c r="L37" i="21"/>
  <c r="K37" i="21"/>
  <c r="J37" i="21"/>
  <c r="I37" i="21"/>
  <c r="H37" i="21"/>
  <c r="G37" i="21"/>
  <c r="F37" i="21"/>
  <c r="E37" i="21"/>
  <c r="D37" i="21"/>
  <c r="C37" i="21"/>
  <c r="AF23" i="21"/>
  <c r="AE23" i="21"/>
  <c r="AD23" i="21"/>
  <c r="AC23" i="21"/>
  <c r="AB23" i="21"/>
  <c r="AA23" i="21"/>
  <c r="Z23" i="21"/>
  <c r="Y23" i="21"/>
  <c r="X23" i="21"/>
  <c r="W23" i="21"/>
  <c r="V23" i="21"/>
  <c r="U23" i="21"/>
  <c r="T23" i="21"/>
  <c r="S23" i="21"/>
  <c r="R23" i="21"/>
  <c r="Q23" i="21"/>
  <c r="P23" i="21"/>
  <c r="O23" i="21"/>
  <c r="N23" i="21"/>
  <c r="M23" i="21"/>
  <c r="L23" i="21"/>
  <c r="K23" i="21"/>
  <c r="J23" i="21"/>
  <c r="I23" i="21"/>
  <c r="H23" i="21"/>
  <c r="G23" i="21"/>
  <c r="F23" i="21"/>
  <c r="E23" i="21"/>
  <c r="D23" i="21"/>
  <c r="C23" i="21"/>
  <c r="AF22" i="21"/>
  <c r="AE22" i="21"/>
  <c r="AD22" i="21"/>
  <c r="AC22" i="21"/>
  <c r="AB22" i="21"/>
  <c r="AA22" i="21"/>
  <c r="Z22" i="21"/>
  <c r="Y22" i="21"/>
  <c r="X22" i="21"/>
  <c r="W22" i="21"/>
  <c r="V22" i="21"/>
  <c r="U22" i="21"/>
  <c r="T22" i="21"/>
  <c r="S22" i="21"/>
  <c r="R22" i="21"/>
  <c r="Q22" i="21"/>
  <c r="P22" i="21"/>
  <c r="O22" i="21"/>
  <c r="N22" i="21"/>
  <c r="M22" i="21"/>
  <c r="L22" i="21"/>
  <c r="K22" i="21"/>
  <c r="J22" i="21"/>
  <c r="I22" i="21"/>
  <c r="H22" i="21"/>
  <c r="G22" i="21"/>
  <c r="F22" i="21"/>
  <c r="E22" i="21"/>
  <c r="D22" i="21"/>
  <c r="C22" i="21"/>
  <c r="AF21" i="21"/>
  <c r="AE21" i="21"/>
  <c r="AD21" i="21"/>
  <c r="AC21" i="21"/>
  <c r="AB21" i="21"/>
  <c r="AA21" i="21"/>
  <c r="Z21" i="21"/>
  <c r="Y21" i="21"/>
  <c r="X21" i="21"/>
  <c r="W21" i="21"/>
  <c r="V21" i="21"/>
  <c r="U21" i="21"/>
  <c r="T21" i="21"/>
  <c r="S21" i="21"/>
  <c r="R21" i="21"/>
  <c r="Q21" i="21"/>
  <c r="P21" i="21"/>
  <c r="O21" i="21"/>
  <c r="N21" i="21"/>
  <c r="M21" i="21"/>
  <c r="L21" i="21"/>
  <c r="K21" i="21"/>
  <c r="J21" i="21"/>
  <c r="I21" i="21"/>
  <c r="H21" i="21"/>
  <c r="G21" i="21"/>
  <c r="F21" i="21"/>
  <c r="E21" i="21"/>
  <c r="D21" i="21"/>
  <c r="C21" i="21"/>
  <c r="AI19" i="21"/>
  <c r="AJ19" i="21" s="1"/>
  <c r="AH19" i="21"/>
  <c r="AI18" i="21"/>
  <c r="AJ18" i="21" s="1"/>
  <c r="AH18" i="21"/>
  <c r="AI17" i="21"/>
  <c r="AJ17" i="21" s="1"/>
  <c r="AH17" i="21"/>
  <c r="AJ16" i="21"/>
  <c r="AI16" i="21"/>
  <c r="AH16" i="21"/>
  <c r="AI15" i="21"/>
  <c r="AJ15" i="21" s="1"/>
  <c r="AH15" i="21"/>
  <c r="AI14" i="21"/>
  <c r="AJ14" i="21" s="1"/>
  <c r="AH14" i="21"/>
  <c r="AI13" i="21"/>
  <c r="AJ13" i="21" s="1"/>
  <c r="AH13" i="21"/>
  <c r="AI12" i="21"/>
  <c r="AJ12" i="21" s="1"/>
  <c r="AH12" i="21"/>
  <c r="AI11" i="21"/>
  <c r="AJ11" i="21" s="1"/>
  <c r="AH11" i="21"/>
  <c r="AI10" i="21"/>
  <c r="AJ10" i="21" s="1"/>
  <c r="AH10" i="21"/>
  <c r="P4" i="21"/>
  <c r="AB4" i="21" s="1"/>
  <c r="V4" i="21" s="1"/>
  <c r="J4" i="21"/>
  <c r="C29" i="2"/>
  <c r="C11" i="2" s="1"/>
  <c r="C28" i="2"/>
  <c r="C27" i="2"/>
  <c r="AG37" i="20"/>
  <c r="AF37" i="20"/>
  <c r="AE37" i="20"/>
  <c r="AD37" i="20"/>
  <c r="AC37" i="20"/>
  <c r="AB37" i="20"/>
  <c r="AA37" i="20"/>
  <c r="Z37" i="20"/>
  <c r="Y37" i="20"/>
  <c r="X37" i="20"/>
  <c r="W37" i="20"/>
  <c r="V37" i="20"/>
  <c r="U37" i="20"/>
  <c r="T37" i="20"/>
  <c r="S37" i="20"/>
  <c r="R37" i="20"/>
  <c r="Q37" i="20"/>
  <c r="P37" i="20"/>
  <c r="O37" i="20"/>
  <c r="N37" i="20"/>
  <c r="M37" i="20"/>
  <c r="L37" i="20"/>
  <c r="K37" i="20"/>
  <c r="J37" i="20"/>
  <c r="I37" i="20"/>
  <c r="H37" i="20"/>
  <c r="G37" i="20"/>
  <c r="F37" i="20"/>
  <c r="E37" i="20"/>
  <c r="D37" i="20"/>
  <c r="C37" i="20"/>
  <c r="AG23" i="20"/>
  <c r="AF23" i="20"/>
  <c r="AE23" i="20"/>
  <c r="AD23" i="20"/>
  <c r="AC23" i="20"/>
  <c r="AB23" i="20"/>
  <c r="AA23" i="20"/>
  <c r="Z23" i="20"/>
  <c r="Y23" i="20"/>
  <c r="X23" i="20"/>
  <c r="W23" i="20"/>
  <c r="V23" i="20"/>
  <c r="U23" i="20"/>
  <c r="T23" i="20"/>
  <c r="S23" i="20"/>
  <c r="R23" i="20"/>
  <c r="Q23" i="20"/>
  <c r="P23" i="20"/>
  <c r="O23" i="20"/>
  <c r="N23" i="20"/>
  <c r="M23" i="20"/>
  <c r="L23" i="20"/>
  <c r="K23" i="20"/>
  <c r="J23" i="20"/>
  <c r="I23" i="20"/>
  <c r="H23" i="20"/>
  <c r="G23" i="20"/>
  <c r="F23" i="20"/>
  <c r="E23" i="20"/>
  <c r="D23" i="20"/>
  <c r="C23" i="20"/>
  <c r="AG22" i="20"/>
  <c r="AF22" i="20"/>
  <c r="AE22" i="20"/>
  <c r="AD22" i="20"/>
  <c r="AC22" i="20"/>
  <c r="AB22" i="20"/>
  <c r="AA22" i="20"/>
  <c r="Z22" i="20"/>
  <c r="Y22" i="20"/>
  <c r="X22" i="20"/>
  <c r="W22" i="20"/>
  <c r="V22" i="20"/>
  <c r="U22" i="20"/>
  <c r="T22" i="20"/>
  <c r="S22" i="20"/>
  <c r="R22" i="20"/>
  <c r="Q22" i="20"/>
  <c r="P22" i="20"/>
  <c r="O22" i="20"/>
  <c r="N22" i="20"/>
  <c r="M22" i="20"/>
  <c r="L22" i="20"/>
  <c r="K22" i="20"/>
  <c r="J22" i="20"/>
  <c r="I22" i="20"/>
  <c r="H22" i="20"/>
  <c r="G22" i="20"/>
  <c r="F22" i="20"/>
  <c r="E22" i="20"/>
  <c r="D22" i="20"/>
  <c r="C22" i="20"/>
  <c r="AG21" i="20"/>
  <c r="AF21" i="20"/>
  <c r="AE21" i="20"/>
  <c r="AD21" i="20"/>
  <c r="AC21" i="20"/>
  <c r="AB21" i="20"/>
  <c r="AA21" i="20"/>
  <c r="Z21" i="20"/>
  <c r="Y21" i="20"/>
  <c r="X21" i="20"/>
  <c r="W21" i="20"/>
  <c r="V21" i="20"/>
  <c r="U21" i="20"/>
  <c r="T21" i="20"/>
  <c r="S21" i="20"/>
  <c r="R21" i="20"/>
  <c r="Q21" i="20"/>
  <c r="P21" i="20"/>
  <c r="O21" i="20"/>
  <c r="N21" i="20"/>
  <c r="M21" i="20"/>
  <c r="L21" i="20"/>
  <c r="K21" i="20"/>
  <c r="J21" i="20"/>
  <c r="I21" i="20"/>
  <c r="H21" i="20"/>
  <c r="G21" i="20"/>
  <c r="F21" i="20"/>
  <c r="E21" i="20"/>
  <c r="D21" i="20"/>
  <c r="C21" i="20"/>
  <c r="AJ19" i="20"/>
  <c r="AI19" i="20"/>
  <c r="AJ18" i="20"/>
  <c r="AI18" i="20"/>
  <c r="AJ17" i="20"/>
  <c r="AI17" i="20"/>
  <c r="AJ16" i="20"/>
  <c r="AK16" i="20" s="1"/>
  <c r="AI16" i="20"/>
  <c r="AJ15" i="20"/>
  <c r="AI15" i="20"/>
  <c r="AJ14" i="20"/>
  <c r="AK14" i="20" s="1"/>
  <c r="AI14" i="20"/>
  <c r="AJ13" i="20"/>
  <c r="AI13" i="20"/>
  <c r="AK12" i="20"/>
  <c r="AJ12" i="20"/>
  <c r="AI12" i="20"/>
  <c r="AJ11" i="20"/>
  <c r="AI11" i="20"/>
  <c r="AK11" i="20" s="1"/>
  <c r="AJ10" i="20"/>
  <c r="AI10" i="20"/>
  <c r="P4" i="20"/>
  <c r="AB4" i="20" s="1"/>
  <c r="V4" i="20" s="1"/>
  <c r="J4" i="20"/>
  <c r="L23" i="2"/>
  <c r="AH11" i="19"/>
  <c r="AH12" i="19"/>
  <c r="AH13" i="19"/>
  <c r="AH14" i="19"/>
  <c r="AH15" i="19"/>
  <c r="AH16" i="19"/>
  <c r="AH17" i="19"/>
  <c r="AH18" i="19"/>
  <c r="AH19" i="19"/>
  <c r="AH10" i="19"/>
  <c r="AF37" i="19"/>
  <c r="AE37" i="19"/>
  <c r="AD37" i="19"/>
  <c r="AC37" i="19"/>
  <c r="AB37" i="19"/>
  <c r="AA37" i="19"/>
  <c r="Z37" i="19"/>
  <c r="Y37" i="19"/>
  <c r="X37" i="19"/>
  <c r="W37" i="19"/>
  <c r="V37" i="19"/>
  <c r="U37" i="19"/>
  <c r="T37" i="19"/>
  <c r="S37" i="19"/>
  <c r="R37" i="19"/>
  <c r="Q37" i="19"/>
  <c r="P37" i="19"/>
  <c r="O37" i="19"/>
  <c r="N37" i="19"/>
  <c r="M37" i="19"/>
  <c r="L37" i="19"/>
  <c r="K37" i="19"/>
  <c r="J37" i="19"/>
  <c r="I37" i="19"/>
  <c r="H37" i="19"/>
  <c r="G37" i="19"/>
  <c r="F37" i="19"/>
  <c r="E37" i="19"/>
  <c r="D37" i="19"/>
  <c r="C37" i="19"/>
  <c r="AF23" i="19"/>
  <c r="AE23" i="19"/>
  <c r="AD23" i="19"/>
  <c r="AC23" i="19"/>
  <c r="AB23" i="19"/>
  <c r="AA23" i="19"/>
  <c r="Z23" i="19"/>
  <c r="Y23" i="19"/>
  <c r="X23" i="19"/>
  <c r="W23" i="19"/>
  <c r="V23" i="19"/>
  <c r="U23" i="19"/>
  <c r="T23" i="19"/>
  <c r="S23" i="19"/>
  <c r="R23" i="19"/>
  <c r="Q23" i="19"/>
  <c r="P23" i="19"/>
  <c r="O23" i="19"/>
  <c r="N23" i="19"/>
  <c r="M23" i="19"/>
  <c r="L23" i="19"/>
  <c r="K23" i="19"/>
  <c r="J23" i="19"/>
  <c r="I23" i="19"/>
  <c r="H23" i="19"/>
  <c r="G23" i="19"/>
  <c r="F23" i="19"/>
  <c r="E23" i="19"/>
  <c r="D23" i="19"/>
  <c r="C23" i="19"/>
  <c r="AF22" i="19"/>
  <c r="AE22" i="19"/>
  <c r="AD22" i="19"/>
  <c r="AC22" i="19"/>
  <c r="AB22" i="19"/>
  <c r="AA22" i="19"/>
  <c r="Z22" i="19"/>
  <c r="Y22" i="19"/>
  <c r="X22" i="19"/>
  <c r="W22" i="19"/>
  <c r="V22" i="19"/>
  <c r="U22" i="19"/>
  <c r="T22" i="19"/>
  <c r="S22" i="19"/>
  <c r="R22" i="19"/>
  <c r="Q22" i="19"/>
  <c r="P22" i="19"/>
  <c r="O22" i="19"/>
  <c r="N22" i="19"/>
  <c r="M22" i="19"/>
  <c r="L22" i="19"/>
  <c r="K22" i="19"/>
  <c r="J22" i="19"/>
  <c r="I22" i="19"/>
  <c r="H22" i="19"/>
  <c r="G22" i="19"/>
  <c r="F22" i="19"/>
  <c r="E22" i="19"/>
  <c r="D22" i="19"/>
  <c r="C22" i="19"/>
  <c r="AF21" i="19"/>
  <c r="AE21" i="19"/>
  <c r="AD21" i="19"/>
  <c r="AC21" i="19"/>
  <c r="AB21" i="19"/>
  <c r="AA21" i="19"/>
  <c r="Z21" i="19"/>
  <c r="Y21" i="19"/>
  <c r="X21" i="19"/>
  <c r="W21" i="19"/>
  <c r="V21" i="19"/>
  <c r="U21" i="19"/>
  <c r="T21" i="19"/>
  <c r="S21" i="19"/>
  <c r="R21" i="19"/>
  <c r="Q21" i="19"/>
  <c r="P21" i="19"/>
  <c r="O21" i="19"/>
  <c r="N21" i="19"/>
  <c r="M21" i="19"/>
  <c r="L21" i="19"/>
  <c r="K21" i="19"/>
  <c r="J21" i="19"/>
  <c r="I21" i="19"/>
  <c r="H21" i="19"/>
  <c r="G21" i="19"/>
  <c r="F21" i="19"/>
  <c r="E21" i="19"/>
  <c r="D21" i="19"/>
  <c r="C21" i="19"/>
  <c r="AI19" i="19"/>
  <c r="AI18" i="19"/>
  <c r="AI17" i="19"/>
  <c r="AI16" i="19"/>
  <c r="AI15" i="19"/>
  <c r="AJ15" i="19" s="1"/>
  <c r="AI14" i="19"/>
  <c r="AJ14" i="19" s="1"/>
  <c r="AI13" i="19"/>
  <c r="AI12" i="19"/>
  <c r="AI11" i="19"/>
  <c r="AI10" i="19"/>
  <c r="AJ10" i="19" s="1"/>
  <c r="P4" i="19"/>
  <c r="AB4" i="19" s="1"/>
  <c r="V4" i="19" s="1"/>
  <c r="J4" i="19"/>
  <c r="I24" i="2"/>
  <c r="I23" i="2"/>
  <c r="I22" i="2"/>
  <c r="AG37" i="18"/>
  <c r="AF37" i="18"/>
  <c r="AE37" i="18"/>
  <c r="AD37" i="18"/>
  <c r="AC37" i="18"/>
  <c r="AB37" i="18"/>
  <c r="AA37" i="18"/>
  <c r="Z37" i="18"/>
  <c r="Y37" i="18"/>
  <c r="X37" i="18"/>
  <c r="W37" i="18"/>
  <c r="V37" i="18"/>
  <c r="U37" i="18"/>
  <c r="T37" i="18"/>
  <c r="S37" i="18"/>
  <c r="R37" i="18"/>
  <c r="Q37" i="18"/>
  <c r="P37" i="18"/>
  <c r="O37" i="18"/>
  <c r="N37" i="18"/>
  <c r="M37" i="18"/>
  <c r="L37" i="18"/>
  <c r="K37" i="18"/>
  <c r="J37" i="18"/>
  <c r="I37" i="18"/>
  <c r="H37" i="18"/>
  <c r="G37" i="18"/>
  <c r="F37" i="18"/>
  <c r="E37" i="18"/>
  <c r="D37" i="18"/>
  <c r="C37" i="18"/>
  <c r="AG23" i="18"/>
  <c r="AF23" i="18"/>
  <c r="AE23" i="18"/>
  <c r="AD23" i="18"/>
  <c r="AC23" i="18"/>
  <c r="AB23" i="18"/>
  <c r="AA23" i="18"/>
  <c r="Z23" i="18"/>
  <c r="Y23" i="18"/>
  <c r="X23" i="18"/>
  <c r="W23" i="18"/>
  <c r="V23" i="18"/>
  <c r="U23" i="18"/>
  <c r="T23" i="18"/>
  <c r="S23" i="18"/>
  <c r="R23" i="18"/>
  <c r="Q23" i="18"/>
  <c r="P23" i="18"/>
  <c r="O23" i="18"/>
  <c r="N23" i="18"/>
  <c r="M23" i="18"/>
  <c r="L23" i="18"/>
  <c r="K23" i="18"/>
  <c r="J23" i="18"/>
  <c r="I23" i="18"/>
  <c r="H23" i="18"/>
  <c r="G23" i="18"/>
  <c r="F23" i="18"/>
  <c r="E23" i="18"/>
  <c r="D23" i="18"/>
  <c r="C23" i="18"/>
  <c r="AG22" i="18"/>
  <c r="AF22" i="18"/>
  <c r="AE22" i="18"/>
  <c r="AD22" i="18"/>
  <c r="AC22" i="18"/>
  <c r="AB22" i="18"/>
  <c r="AA22" i="18"/>
  <c r="Z22" i="18"/>
  <c r="Y22" i="18"/>
  <c r="X22" i="18"/>
  <c r="W22" i="18"/>
  <c r="V22" i="18"/>
  <c r="U22" i="18"/>
  <c r="T22" i="18"/>
  <c r="S22" i="18"/>
  <c r="R22" i="18"/>
  <c r="Q22" i="18"/>
  <c r="P22" i="18"/>
  <c r="O22" i="18"/>
  <c r="N22" i="18"/>
  <c r="M22" i="18"/>
  <c r="L22" i="18"/>
  <c r="K22" i="18"/>
  <c r="J22" i="18"/>
  <c r="I22" i="18"/>
  <c r="H22" i="18"/>
  <c r="G22" i="18"/>
  <c r="F22" i="18"/>
  <c r="E22" i="18"/>
  <c r="D22" i="18"/>
  <c r="C22" i="18"/>
  <c r="AG21" i="18"/>
  <c r="AF21" i="18"/>
  <c r="AE21" i="18"/>
  <c r="AD21" i="18"/>
  <c r="AC21" i="18"/>
  <c r="AB21" i="18"/>
  <c r="AA21" i="18"/>
  <c r="Z21" i="18"/>
  <c r="Y21" i="18"/>
  <c r="X21" i="18"/>
  <c r="W21" i="18"/>
  <c r="V21" i="18"/>
  <c r="U21" i="18"/>
  <c r="T21" i="18"/>
  <c r="S21" i="18"/>
  <c r="R21" i="18"/>
  <c r="Q21" i="18"/>
  <c r="P21" i="18"/>
  <c r="O21" i="18"/>
  <c r="N21" i="18"/>
  <c r="M21" i="18"/>
  <c r="L21" i="18"/>
  <c r="K21" i="18"/>
  <c r="J21" i="18"/>
  <c r="I21" i="18"/>
  <c r="H21" i="18"/>
  <c r="G21" i="18"/>
  <c r="F21" i="18"/>
  <c r="E21" i="18"/>
  <c r="D21" i="18"/>
  <c r="C21" i="18"/>
  <c r="AJ19" i="18"/>
  <c r="AK19" i="18" s="1"/>
  <c r="AI19" i="18"/>
  <c r="AJ18" i="18"/>
  <c r="AK18" i="18" s="1"/>
  <c r="AI18" i="18"/>
  <c r="AJ17" i="18"/>
  <c r="AK17" i="18" s="1"/>
  <c r="AI17" i="18"/>
  <c r="AJ16" i="18"/>
  <c r="AK16" i="18" s="1"/>
  <c r="AI16" i="18"/>
  <c r="AJ15" i="18"/>
  <c r="AK15" i="18" s="1"/>
  <c r="AI15" i="18"/>
  <c r="AK14" i="18"/>
  <c r="AJ14" i="18"/>
  <c r="AI14" i="18"/>
  <c r="AJ13" i="18"/>
  <c r="AK13" i="18" s="1"/>
  <c r="AI13" i="18"/>
  <c r="AK12" i="18"/>
  <c r="AJ12" i="18"/>
  <c r="AI12" i="18"/>
  <c r="AJ11" i="18"/>
  <c r="AK11" i="18" s="1"/>
  <c r="AI11" i="18"/>
  <c r="AJ10" i="18"/>
  <c r="AK10" i="18" s="1"/>
  <c r="AI10" i="18"/>
  <c r="P4" i="18"/>
  <c r="AB4" i="18" s="1"/>
  <c r="V4" i="18" s="1"/>
  <c r="J4" i="18"/>
  <c r="AG37" i="16"/>
  <c r="AF37" i="16"/>
  <c r="D22" i="17"/>
  <c r="E22" i="17"/>
  <c r="F22" i="17"/>
  <c r="G22" i="17"/>
  <c r="H22" i="17"/>
  <c r="I22" i="17"/>
  <c r="J22" i="17"/>
  <c r="K22" i="17"/>
  <c r="L22" i="17"/>
  <c r="M22" i="17"/>
  <c r="N22" i="17"/>
  <c r="O22" i="17"/>
  <c r="P22" i="17"/>
  <c r="Q22" i="17"/>
  <c r="R22" i="17"/>
  <c r="S22" i="17"/>
  <c r="T22" i="17"/>
  <c r="U22" i="17"/>
  <c r="V22" i="17"/>
  <c r="W22" i="17"/>
  <c r="X22" i="17"/>
  <c r="Y22" i="17"/>
  <c r="Z22" i="17"/>
  <c r="AA22" i="17"/>
  <c r="AB22" i="17"/>
  <c r="AC22" i="17"/>
  <c r="AD22" i="17"/>
  <c r="C22" i="17"/>
  <c r="D22" i="16"/>
  <c r="E22" i="16"/>
  <c r="F22" i="16"/>
  <c r="G22" i="16"/>
  <c r="H22" i="16"/>
  <c r="I22" i="16"/>
  <c r="J22" i="16"/>
  <c r="K22" i="16"/>
  <c r="L22" i="16"/>
  <c r="M22" i="16"/>
  <c r="N22" i="16"/>
  <c r="O22" i="16"/>
  <c r="P22" i="16"/>
  <c r="Q22" i="16"/>
  <c r="R22" i="16"/>
  <c r="S22" i="16"/>
  <c r="T22" i="16"/>
  <c r="U22" i="16"/>
  <c r="V22" i="16"/>
  <c r="W22" i="16"/>
  <c r="X22" i="16"/>
  <c r="Y22" i="16"/>
  <c r="Z22" i="16"/>
  <c r="AA22" i="16"/>
  <c r="AB22" i="16"/>
  <c r="AC22" i="16"/>
  <c r="AD22" i="16"/>
  <c r="AE22" i="16"/>
  <c r="AF22" i="16"/>
  <c r="AG22" i="16"/>
  <c r="C22" i="16"/>
  <c r="D21" i="16"/>
  <c r="E21" i="16"/>
  <c r="F21" i="16"/>
  <c r="G21" i="16"/>
  <c r="H21" i="16"/>
  <c r="I21" i="16"/>
  <c r="J21" i="16"/>
  <c r="K21" i="16"/>
  <c r="L21" i="16"/>
  <c r="M21" i="16"/>
  <c r="N21" i="16"/>
  <c r="O21" i="16"/>
  <c r="P21" i="16"/>
  <c r="Q21" i="16"/>
  <c r="R21" i="16"/>
  <c r="S21" i="16"/>
  <c r="T21" i="16"/>
  <c r="U21" i="16"/>
  <c r="V21" i="16"/>
  <c r="W21" i="16"/>
  <c r="X21" i="16"/>
  <c r="Y21" i="16"/>
  <c r="Z21" i="16"/>
  <c r="AA21" i="16"/>
  <c r="AB21" i="16"/>
  <c r="AC21" i="16"/>
  <c r="AD21" i="16"/>
  <c r="AE21" i="16"/>
  <c r="AF21" i="16"/>
  <c r="AG21" i="16"/>
  <c r="C21" i="16"/>
  <c r="D21" i="17"/>
  <c r="E21" i="17"/>
  <c r="F21" i="17"/>
  <c r="G21" i="17"/>
  <c r="H21" i="17"/>
  <c r="I21" i="17"/>
  <c r="J21" i="17"/>
  <c r="K21" i="17"/>
  <c r="L21" i="17"/>
  <c r="M21" i="17"/>
  <c r="N21" i="17"/>
  <c r="O21" i="17"/>
  <c r="P21" i="17"/>
  <c r="Q21" i="17"/>
  <c r="R21" i="17"/>
  <c r="S21" i="17"/>
  <c r="T21" i="17"/>
  <c r="U21" i="17"/>
  <c r="V21" i="17"/>
  <c r="W21" i="17"/>
  <c r="X21" i="17"/>
  <c r="Y21" i="17"/>
  <c r="Z21" i="17"/>
  <c r="AA21" i="17"/>
  <c r="AB21" i="17"/>
  <c r="AC21" i="17"/>
  <c r="AD21" i="17"/>
  <c r="C23" i="17"/>
  <c r="C21" i="17"/>
  <c r="AG23" i="16"/>
  <c r="D23" i="16"/>
  <c r="E23" i="16"/>
  <c r="F23" i="16"/>
  <c r="G23" i="16"/>
  <c r="H23" i="16"/>
  <c r="I23" i="16"/>
  <c r="J23" i="16"/>
  <c r="K23" i="16"/>
  <c r="L23" i="16"/>
  <c r="M23" i="16"/>
  <c r="N23" i="16"/>
  <c r="O23" i="16"/>
  <c r="P23" i="16"/>
  <c r="Q23" i="16"/>
  <c r="R23" i="16"/>
  <c r="S23" i="16"/>
  <c r="T23" i="16"/>
  <c r="U23" i="16"/>
  <c r="V23" i="16"/>
  <c r="W23" i="16"/>
  <c r="X23" i="16"/>
  <c r="Y23" i="16"/>
  <c r="Z23" i="16"/>
  <c r="AA23" i="16"/>
  <c r="AB23" i="16"/>
  <c r="AC23" i="16"/>
  <c r="AD23" i="16"/>
  <c r="AE23" i="16"/>
  <c r="AF23" i="16"/>
  <c r="C23" i="16"/>
  <c r="D23" i="17"/>
  <c r="E23" i="17"/>
  <c r="F23" i="17"/>
  <c r="G23" i="17"/>
  <c r="H23" i="17"/>
  <c r="I23" i="17"/>
  <c r="J23" i="17"/>
  <c r="K23" i="17"/>
  <c r="L23" i="17"/>
  <c r="M23" i="17"/>
  <c r="N23" i="17"/>
  <c r="O23" i="17"/>
  <c r="P23" i="17"/>
  <c r="Q23" i="17"/>
  <c r="R23" i="17"/>
  <c r="S23" i="17"/>
  <c r="T23" i="17"/>
  <c r="U23" i="17"/>
  <c r="V23" i="17"/>
  <c r="W23" i="17"/>
  <c r="X23" i="17"/>
  <c r="Y23" i="17"/>
  <c r="Z23" i="17"/>
  <c r="AA23" i="17"/>
  <c r="AB23" i="17"/>
  <c r="AC23" i="17"/>
  <c r="AD23" i="17"/>
  <c r="AF11" i="17"/>
  <c r="AF12" i="17"/>
  <c r="AF13" i="17"/>
  <c r="AF14" i="17"/>
  <c r="AF15" i="17"/>
  <c r="AF16" i="17"/>
  <c r="AF17" i="17"/>
  <c r="AF18" i="17"/>
  <c r="AF19" i="17"/>
  <c r="AF10" i="17"/>
  <c r="AD37" i="17"/>
  <c r="AC37" i="17"/>
  <c r="AB37" i="17"/>
  <c r="AA37" i="17"/>
  <c r="Z37" i="17"/>
  <c r="Y37" i="17"/>
  <c r="X37" i="17"/>
  <c r="W37" i="17"/>
  <c r="V37" i="17"/>
  <c r="U37" i="17"/>
  <c r="T37" i="17"/>
  <c r="S37" i="17"/>
  <c r="R37" i="17"/>
  <c r="Q37" i="17"/>
  <c r="P37" i="17"/>
  <c r="O37" i="17"/>
  <c r="N37" i="17"/>
  <c r="M37" i="17"/>
  <c r="L37" i="17"/>
  <c r="K37" i="17"/>
  <c r="J37" i="17"/>
  <c r="I37" i="17"/>
  <c r="H37" i="17"/>
  <c r="G37" i="17"/>
  <c r="F37" i="17"/>
  <c r="E37" i="17"/>
  <c r="D37" i="17"/>
  <c r="C37" i="17"/>
  <c r="AG19" i="17"/>
  <c r="AG18" i="17"/>
  <c r="AG17" i="17"/>
  <c r="AH17" i="17" s="1"/>
  <c r="AG16" i="17"/>
  <c r="AH16" i="17" s="1"/>
  <c r="AG15" i="17"/>
  <c r="AG14" i="17"/>
  <c r="AG13" i="17"/>
  <c r="AH13" i="17" s="1"/>
  <c r="AG12" i="17"/>
  <c r="AH12" i="17" s="1"/>
  <c r="AG11" i="17"/>
  <c r="AH11" i="17" s="1"/>
  <c r="AG10" i="17"/>
  <c r="P4" i="17"/>
  <c r="AB4" i="17" s="1"/>
  <c r="V4" i="17" s="1"/>
  <c r="J4" i="17"/>
  <c r="F22" i="2" s="1"/>
  <c r="J4" i="16"/>
  <c r="C22" i="2" s="1"/>
  <c r="AI19" i="16"/>
  <c r="AI11" i="16"/>
  <c r="AI12" i="16"/>
  <c r="AI13" i="16"/>
  <c r="AI14" i="16"/>
  <c r="AI15" i="16"/>
  <c r="AI16" i="16"/>
  <c r="AI17" i="16"/>
  <c r="AI18" i="16"/>
  <c r="AI10" i="16"/>
  <c r="O37" i="16"/>
  <c r="AE37" i="16"/>
  <c r="AD37" i="16"/>
  <c r="AC37" i="16"/>
  <c r="AB37" i="16"/>
  <c r="AA37" i="16"/>
  <c r="Z37" i="16"/>
  <c r="Y37" i="16"/>
  <c r="X37" i="16"/>
  <c r="W37" i="16"/>
  <c r="V37" i="16"/>
  <c r="U37" i="16"/>
  <c r="T37" i="16"/>
  <c r="S37" i="16"/>
  <c r="R37" i="16"/>
  <c r="Q37" i="16"/>
  <c r="P37" i="16"/>
  <c r="N37" i="16"/>
  <c r="M37" i="16"/>
  <c r="L37" i="16"/>
  <c r="K37" i="16"/>
  <c r="J37" i="16"/>
  <c r="I37" i="16"/>
  <c r="H37" i="16"/>
  <c r="G37" i="16"/>
  <c r="F37" i="16"/>
  <c r="E37" i="16"/>
  <c r="D37" i="16"/>
  <c r="C37" i="16"/>
  <c r="AJ19" i="16"/>
  <c r="AJ18" i="16"/>
  <c r="AJ17" i="16"/>
  <c r="AJ16" i="16"/>
  <c r="AJ15" i="16"/>
  <c r="AJ14" i="16"/>
  <c r="AJ13" i="16"/>
  <c r="AJ12" i="16"/>
  <c r="AJ11" i="16"/>
  <c r="AJ10" i="16"/>
  <c r="P4" i="16"/>
  <c r="AB4" i="16" s="1"/>
  <c r="C24" i="2" s="1"/>
  <c r="AJ11" i="3"/>
  <c r="AJ12" i="3"/>
  <c r="AJ13" i="3"/>
  <c r="AJ14" i="3"/>
  <c r="AJ15" i="3"/>
  <c r="AJ16" i="3"/>
  <c r="AJ17" i="3"/>
  <c r="AJ18" i="3"/>
  <c r="AJ19" i="3"/>
  <c r="AJ10" i="3"/>
  <c r="V4" i="3"/>
  <c r="C18" i="2"/>
  <c r="C16" i="2"/>
  <c r="C15" i="2"/>
  <c r="C14" i="2"/>
  <c r="C12" i="2"/>
  <c r="C9" i="2"/>
  <c r="AF37" i="3"/>
  <c r="AE37" i="3"/>
  <c r="AD37" i="3"/>
  <c r="AC37" i="3"/>
  <c r="AB37" i="3"/>
  <c r="AA37" i="3"/>
  <c r="Z37" i="3"/>
  <c r="Y37" i="3"/>
  <c r="X37" i="3"/>
  <c r="W37" i="3"/>
  <c r="V37" i="3"/>
  <c r="U37" i="3"/>
  <c r="T37" i="3"/>
  <c r="S37" i="3"/>
  <c r="R37" i="3"/>
  <c r="Q37" i="3"/>
  <c r="P37" i="3"/>
  <c r="O37" i="3"/>
  <c r="N37" i="3"/>
  <c r="M37" i="3"/>
  <c r="L37" i="3"/>
  <c r="K37" i="3"/>
  <c r="J37" i="3"/>
  <c r="I37" i="3"/>
  <c r="H37" i="3"/>
  <c r="G37" i="3"/>
  <c r="F37" i="3"/>
  <c r="E37" i="3"/>
  <c r="D37" i="3"/>
  <c r="C37" i="3"/>
  <c r="AF23" i="3"/>
  <c r="AE23" i="3"/>
  <c r="AD23" i="3"/>
  <c r="AC23" i="3"/>
  <c r="AB23" i="3"/>
  <c r="AA23" i="3"/>
  <c r="Z23" i="3"/>
  <c r="Y23" i="3"/>
  <c r="X23" i="3"/>
  <c r="W23" i="3"/>
  <c r="V23" i="3"/>
  <c r="U23" i="3"/>
  <c r="T23" i="3"/>
  <c r="S23" i="3"/>
  <c r="R23" i="3"/>
  <c r="Q23" i="3"/>
  <c r="P23" i="3"/>
  <c r="O23" i="3"/>
  <c r="N23" i="3"/>
  <c r="M23" i="3"/>
  <c r="L23" i="3"/>
  <c r="K23" i="3"/>
  <c r="J23" i="3"/>
  <c r="I23" i="3"/>
  <c r="H23" i="3"/>
  <c r="G23" i="3"/>
  <c r="F23" i="3"/>
  <c r="E23" i="3"/>
  <c r="D23" i="3"/>
  <c r="C23" i="3"/>
  <c r="AF22" i="3"/>
  <c r="AE22" i="3"/>
  <c r="AD22" i="3"/>
  <c r="AC22" i="3"/>
  <c r="AB22" i="3"/>
  <c r="AA22" i="3"/>
  <c r="Z22" i="3"/>
  <c r="Y22" i="3"/>
  <c r="X22" i="3"/>
  <c r="W22" i="3"/>
  <c r="V22" i="3"/>
  <c r="U22" i="3"/>
  <c r="T22" i="3"/>
  <c r="S22" i="3"/>
  <c r="R22" i="3"/>
  <c r="Q22" i="3"/>
  <c r="P22" i="3"/>
  <c r="O22" i="3"/>
  <c r="N22" i="3"/>
  <c r="M22" i="3"/>
  <c r="L22" i="3"/>
  <c r="K22" i="3"/>
  <c r="J22" i="3"/>
  <c r="I22" i="3"/>
  <c r="H22" i="3"/>
  <c r="G22" i="3"/>
  <c r="F22" i="3"/>
  <c r="E22" i="3"/>
  <c r="D22" i="3"/>
  <c r="C22" i="3"/>
  <c r="AF21" i="3"/>
  <c r="AE21" i="3"/>
  <c r="AD21" i="3"/>
  <c r="AC21" i="3"/>
  <c r="AB21" i="3"/>
  <c r="AA21" i="3"/>
  <c r="Z21" i="3"/>
  <c r="Y21" i="3"/>
  <c r="X21" i="3"/>
  <c r="W21" i="3"/>
  <c r="V21" i="3"/>
  <c r="U21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AI19" i="3"/>
  <c r="AH19" i="3"/>
  <c r="AI18" i="3"/>
  <c r="AH18" i="3"/>
  <c r="AI17" i="3"/>
  <c r="AH17" i="3"/>
  <c r="AI16" i="3"/>
  <c r="AH16" i="3"/>
  <c r="AI15" i="3"/>
  <c r="AH15" i="3"/>
  <c r="AI14" i="3"/>
  <c r="AH14" i="3"/>
  <c r="AI13" i="3"/>
  <c r="AH13" i="3"/>
  <c r="AI12" i="3"/>
  <c r="AH12" i="3"/>
  <c r="AI11" i="3"/>
  <c r="AH11" i="3"/>
  <c r="AI10" i="3"/>
  <c r="AH10" i="3"/>
  <c r="P4" i="3"/>
  <c r="AB4" i="3" s="1"/>
  <c r="J4" i="3"/>
  <c r="C17" i="2"/>
  <c r="C13" i="2"/>
  <c r="AK13" i="20" l="1"/>
  <c r="AK19" i="20"/>
  <c r="AK15" i="20"/>
  <c r="AK17" i="20"/>
  <c r="AK18" i="20"/>
  <c r="AK10" i="20"/>
  <c r="L24" i="2"/>
  <c r="C10" i="2" s="1"/>
  <c r="AJ19" i="19"/>
  <c r="AJ13" i="19"/>
  <c r="AJ16" i="19"/>
  <c r="AJ17" i="19"/>
  <c r="AJ11" i="19"/>
  <c r="AJ12" i="19"/>
  <c r="AJ18" i="19"/>
  <c r="F24" i="2"/>
  <c r="C8" i="2" s="1"/>
  <c r="F23" i="2"/>
  <c r="AH18" i="17"/>
  <c r="AH10" i="17"/>
  <c r="AH19" i="17"/>
  <c r="AH14" i="17"/>
  <c r="AH15" i="17"/>
  <c r="C23" i="2"/>
  <c r="V4" i="16"/>
  <c r="AK18" i="16"/>
  <c r="AK13" i="16"/>
  <c r="AK15" i="16"/>
  <c r="AK11" i="16"/>
  <c r="AK12" i="16"/>
  <c r="AK14" i="16"/>
  <c r="AK16" i="16"/>
  <c r="AK17" i="16"/>
  <c r="AK10" i="16"/>
  <c r="AK19" i="16"/>
  <c r="C7" i="2" l="1"/>
</calcChain>
</file>

<file path=xl/sharedStrings.xml><?xml version="1.0" encoding="utf-8"?>
<sst xmlns="http://schemas.openxmlformats.org/spreadsheetml/2006/main" count="735" uniqueCount="68">
  <si>
    <t>1) ¡Vaya a la hoja que lleva el nombre del mes actual!</t>
  </si>
  <si>
    <t>2) Crea una lista de hábitos que quieres seguir</t>
  </si>
  <si>
    <t>3) ¡Marca la finalización de tu hábito cada día! Los resultados de algunos hábitos no son visibles de inmediato; la clave está en perseverar. ¡La tabla te ayudará a seguir tu progreso!</t>
  </si>
  <si>
    <t>4) ¡No te olvides de tu estado emocional!</t>
  </si>
  <si>
    <t>5) Vaya a la hoja "Panel de control".</t>
  </si>
  <si>
    <t>6) ¡Analiza tu progreso mensual en tus hábitos! ¡La gráfica muestra en qué mes fuiste más efectivo!</t>
  </si>
  <si>
    <r>
      <rPr>
        <sz val="15"/>
        <color theme="1"/>
        <rFont val="Arial"/>
      </rPr>
      <t xml:space="preserve">¡Listo! Ya tienes tu propia copia del rastreador para usar y personalizar.
¡Úsalo a diario y observa cómo pequeños pasos te llevan a grandes resultados!
Si tienes alguna pregunta, escríbenos a: </t>
    </r>
    <r>
      <rPr>
        <b/>
        <sz val="15"/>
        <color theme="1"/>
        <rFont val="Arial"/>
      </rPr>
      <t>enfocalab@gmail.com</t>
    </r>
  </si>
  <si>
    <t>Estadísticas Anuales</t>
  </si>
  <si>
    <t>Meses</t>
  </si>
  <si>
    <t>Progreso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</si>
  <si>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</si>
  <si>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</si>
  <si>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</si>
  <si>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</si>
  <si>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</si>
  <si>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</si>
  <si>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</si>
  <si>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</si>
  <si>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</si>
  <si>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</si>
  <si>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</si>
  <si>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</si>
  <si>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Enero</t>
  </si>
  <si>
    <t>Febrero</t>
  </si>
  <si>
    <t>Marzo</t>
  </si>
  <si>
    <t>Abril</t>
  </si>
  <si>
    <t>Número de Hábitos</t>
  </si>
  <si>
    <t>Completados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</si>
  <si>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</si>
  <si>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</si>
  <si>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</si>
  <si>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</si>
  <si>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</si>
  <si>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</si>
  <si>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</si>
  <si>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</si>
  <si>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Número de hábitos</t>
  </si>
  <si>
    <t>Hábitos completados</t>
  </si>
  <si>
    <t>Progreso en %</t>
  </si>
  <si>
    <t>Mis hábitos</t>
  </si>
  <si>
    <t>Semana 1</t>
  </si>
  <si>
    <t>Semana 2</t>
  </si>
  <si>
    <t>Semana 3</t>
  </si>
  <si>
    <t>Semana 4</t>
  </si>
  <si>
    <t>Análisis</t>
  </si>
  <si>
    <t>Sáb</t>
  </si>
  <si>
    <t>Dom</t>
  </si>
  <si>
    <t>Lun</t>
  </si>
  <si>
    <t>Mié</t>
  </si>
  <si>
    <t>Jue</t>
  </si>
  <si>
    <t>Vie</t>
  </si>
  <si>
    <t>Meta</t>
  </si>
  <si>
    <t>Actual</t>
  </si>
  <si>
    <t>Despierta a las 05:00 ⏰</t>
  </si>
  <si>
    <t>Gym 💪</t>
  </si>
  <si>
    <t>Lectura / Aprendizaje 📖</t>
  </si>
  <si>
    <t>Planificación del día 🗓️</t>
  </si>
  <si>
    <t>Seguimiento del presupuesto 💰</t>
  </si>
  <si>
    <t>Trabajo de proyecto 🎯</t>
  </si>
  <si>
    <t>Sin alcohol 🍾</t>
  </si>
  <si>
    <t>Desintoxicación de redes sociales 🌿</t>
  </si>
  <si>
    <t>Diario de objetivos 📔</t>
  </si>
  <si>
    <t>Ducha fría 🚿</t>
  </si>
  <si>
    <t>Hecho</t>
  </si>
  <si>
    <t>No Hecho</t>
  </si>
  <si>
    <t>Estado mental</t>
  </si>
  <si>
    <t>Ánimo</t>
  </si>
  <si>
    <t>Motivación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</si>
</sst>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0"/>
      <color rgb="FF000000"/>
      <name val="Arial"/>
      <scheme val="minor"/>
    </font>
    <font>
      <sz val="11"/>
      <color theme="1"/>
      <name val="Arial"/>
      <scheme val="minor"/>
    </font>
    <font>
      <sz val="12"/>
      <color theme="1"/>
      <name val="Arial"/>
      <scheme val="minor"/>
    </font>
    <font>
      <sz val="15"/>
      <color theme="1"/>
      <name val="Arial"/>
      <scheme val="minor"/>
    </font>
    <font>
      <sz val="30"/>
      <color rgb="FF666666"/>
      <name val="Arial"/>
      <scheme val="minor"/>
    </font>
    <font>
      <sz val="10"/>
      <color theme="1"/>
      <name val="Arial"/>
      <scheme val="minor"/>
    </font>
    <font>
      <sz val="15"/>
      <color rgb="FF434343"/>
      <name val="Arial"/>
      <scheme val="minor"/>
    </font>
    <font>
      <sz val="10"/>
      <color rgb="FF434343"/>
      <name val="Arial"/>
      <scheme val="minor"/>
    </font>
    <font>
      <sz val="11"/>
      <color rgb="FF434343"/>
      <name val="Arial"/>
      <scheme val="minor"/>
    </font>
    <font>
      <sz val="10"/>
      <color rgb="FF666666"/>
      <name val="Arial"/>
      <scheme val="minor"/>
    </font>
    <font>
      <sz val="26"/>
      <color rgb="FF666666"/>
      <name val="Arial"/>
      <scheme val="minor"/>
    </font>
    <font>
      <sz val="7"/>
      <color rgb="FF666666"/>
      <name val="Arial"/>
      <scheme val="minor"/>
    </font>
    <font>
      <sz val="10"/>
      <name val="Arial"/>
    </font>
    <font>
      <b/>
      <sz val="10"/>
      <color rgb="FF434343"/>
      <name val="Arial"/>
      <scheme val="minor"/>
    </font>
    <font>
      <b/>
      <sz val="12"/>
      <color rgb="FF434343"/>
      <name val="Arial"/>
      <scheme val="minor"/>
    </font>
    <font>
      <sz val="13"/>
      <color rgb="FF434343"/>
      <name val="Arial"/>
      <scheme val="minor"/>
    </font>
    <font>
      <sz val="10"/>
      <color rgb="FF0F1115"/>
      <name val="Arial"/>
      <scheme val="minor"/>
    </font>
    <font>
      <sz val="10"/>
      <color theme="0"/>
      <name val="Arial"/>
      <scheme val="minor"/>
    </font>
    <font>
      <sz val="10"/>
      <color rgb="FF666666"/>
      <name val="Arial"/>
    </font>
    <font>
      <sz val="15"/>
      <color theme="1"/>
      <name val="Arial"/>
    </font>
    <font>
      <b/>
      <sz val="15"/>
      <color theme="1"/>
      <name val="Arial"/>
    </font>
    <font>
      <sz val="10"/>
      <color rgb="FF666666"/>
      <name val="Arial"/>
      <family val="2"/>
      <scheme val="minor"/>
    </font>
    <font>
      <sz val="26"/>
      <color rgb="FF666666"/>
      <name val="Arial"/>
      <family val="2"/>
      <scheme val="minor"/>
    </font>
    <font>
      <sz val="10"/>
      <color rgb="FF0F1115"/>
      <name val="Arial"/>
      <family val="2"/>
      <scheme val="minor"/>
    </font>
    <font>
      <sz val="24"/>
      <color rgb="FF666666"/>
      <name val="Arial"/>
      <family val="2"/>
      <scheme val="minor"/>
    </font>
    <font>
      <sz val="15"/>
      <color rgb="FF434343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D9D9D9"/>
        <bgColor rgb="FFD9D9D9"/>
      </patternFill>
    </fill>
    <fill>
      <patternFill patternType="solid">
        <fgColor rgb="FF999999"/>
        <bgColor rgb="FF999999"/>
      </patternFill>
    </fill>
    <fill>
      <patternFill patternType="solid">
        <fgColor theme="2" tint="-0.14999847407452621"/>
        <bgColor rgb="FFEFEFEF"/>
      </patternFill>
    </fill>
  </fills>
  <borders count="17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10" fontId="5" fillId="0" borderId="0" xfId="0" applyNumberFormat="1" applyFont="1"/>
    <xf numFmtId="0" fontId="7" fillId="0" borderId="0" xfId="0" applyFont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0" borderId="0" xfId="0" applyFont="1" applyAlignment="1">
      <alignment horizontal="center" vertical="center"/>
    </xf>
    <xf numFmtId="10" fontId="8" fillId="2" borderId="0" xfId="0" applyNumberFormat="1" applyFont="1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10" fontId="13" fillId="2" borderId="0" xfId="0" applyNumberFormat="1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/>
    <xf numFmtId="0" fontId="7" fillId="0" borderId="0" xfId="0" applyFont="1"/>
    <xf numFmtId="0" fontId="9" fillId="0" borderId="0" xfId="0" applyFont="1"/>
    <xf numFmtId="0" fontId="7" fillId="3" borderId="14" xfId="0" applyFont="1" applyFill="1" applyBorder="1" applyAlignment="1">
      <alignment horizontal="center" vertical="center"/>
    </xf>
    <xf numFmtId="9" fontId="17" fillId="0" borderId="0" xfId="0" applyNumberFormat="1" applyFont="1"/>
    <xf numFmtId="0" fontId="9" fillId="2" borderId="16" xfId="0" applyFont="1" applyFill="1" applyBorder="1" applyAlignment="1">
      <alignment horizontal="center" vertical="center"/>
    </xf>
    <xf numFmtId="0" fontId="18" fillId="2" borderId="14" xfId="0" applyFont="1" applyFill="1" applyBorder="1" applyAlignment="1">
      <alignment horizontal="center"/>
    </xf>
    <xf numFmtId="0" fontId="18" fillId="3" borderId="14" xfId="0" applyFont="1" applyFill="1" applyBorder="1" applyAlignment="1">
      <alignment horizontal="center"/>
    </xf>
    <xf numFmtId="0" fontId="9" fillId="2" borderId="0" xfId="0" applyFont="1" applyFill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9" fontId="21" fillId="2" borderId="0" xfId="0" applyNumberFormat="1" applyFont="1" applyFill="1" applyAlignment="1">
      <alignment horizontal="center" vertical="center"/>
    </xf>
    <xf numFmtId="0" fontId="18" fillId="2" borderId="0" xfId="0" applyFont="1" applyFill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1" fillId="2" borderId="14" xfId="0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9" fillId="5" borderId="0" xfId="0" applyFont="1" applyFill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3" fillId="3" borderId="14" xfId="0" applyFont="1" applyFill="1" applyBorder="1" applyAlignment="1">
      <alignment horizontal="center"/>
    </xf>
    <xf numFmtId="0" fontId="2" fillId="0" borderId="0" xfId="0" applyFont="1" applyAlignment="1">
      <alignment wrapText="1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2" fillId="0" borderId="11" xfId="0" applyFont="1" applyBorder="1"/>
    <xf numFmtId="0" fontId="12" fillId="0" borderId="12" xfId="0" applyFont="1" applyBorder="1"/>
    <xf numFmtId="0" fontId="7" fillId="3" borderId="10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2" fillId="0" borderId="2" xfId="0" applyFont="1" applyBorder="1"/>
    <xf numFmtId="0" fontId="12" fillId="0" borderId="3" xfId="0" applyFont="1" applyBorder="1"/>
    <xf numFmtId="0" fontId="12" fillId="0" borderId="6" xfId="0" applyFont="1" applyBorder="1"/>
    <xf numFmtId="0" fontId="12" fillId="0" borderId="7" xfId="0" applyFont="1" applyBorder="1"/>
    <xf numFmtId="0" fontId="12" fillId="0" borderId="8" xfId="0" applyFont="1" applyBorder="1"/>
    <xf numFmtId="0" fontId="14" fillId="3" borderId="9" xfId="0" applyFont="1" applyFill="1" applyBorder="1" applyAlignment="1">
      <alignment horizontal="center" vertical="center" wrapText="1"/>
    </xf>
    <xf numFmtId="0" fontId="12" fillId="0" borderId="13" xfId="0" applyFont="1" applyBorder="1"/>
    <xf numFmtId="0" fontId="12" fillId="0" borderId="15" xfId="0" applyFont="1" applyBorder="1"/>
    <xf numFmtId="0" fontId="7" fillId="2" borderId="0" xfId="0" applyFont="1" applyFill="1" applyAlignment="1">
      <alignment horizontal="center" vertical="center"/>
    </xf>
    <xf numFmtId="10" fontId="13" fillId="2" borderId="0" xfId="0" applyNumberFormat="1" applyFont="1" applyFill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2" fillId="0" borderId="4" xfId="0" applyFont="1" applyBorder="1"/>
    <xf numFmtId="10" fontId="7" fillId="4" borderId="0" xfId="0" applyNumberFormat="1" applyFont="1" applyFill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22" fillId="2" borderId="4" xfId="0" applyFont="1" applyFill="1" applyBorder="1" applyAlignment="1">
      <alignment horizontal="center" vertical="center"/>
    </xf>
    <xf numFmtId="0" fontId="18" fillId="3" borderId="10" xfId="0" applyFont="1" applyFill="1" applyBorder="1" applyAlignment="1">
      <alignment horizontal="center"/>
    </xf>
    <xf numFmtId="0" fontId="18" fillId="2" borderId="10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24" fillId="2" borderId="4" xfId="0" applyFont="1" applyFill="1" applyBorder="1" applyAlignment="1">
      <alignment horizontal="center" vertical="center"/>
    </xf>
    <xf numFmtId="0" fontId="25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22/11/relationships/FeaturePropertyBag" Target="featurePropertyBag/featurePropertyBag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>
        <c:manualLayout>
          <c:xMode val="edge"/>
          <c:yMode val="edge"/>
          <c:x val="5.0833333333333335E-2"/>
          <c:y val="6.6172506738544509E-2"/>
          <c:w val="0.91825000000000012"/>
          <c:h val="0.835309973045822"/>
        </c:manualLayout>
      </c:layout>
      <c:areaChart>
        <c:grouping val="standard"/>
        <c:varyColors val="1"/>
        <c:ser>
          <c:idx val="0"/>
          <c:order val="0"/>
          <c:tx>
            <c:strRef>
              <c:f>Dashboard!$C$6</c:f>
              <c:strCache>
                <c:ptCount val="1"/>
                <c:pt idx="0">
                  <c:v>Progreso</c:v>
                </c:pt>
              </c:strCache>
            </c:strRef>
          </c:tx>
          <c:spPr>
            <a:solidFill>
              <a:srgbClr val="93C47D">
                <a:alpha val="30000"/>
              </a:srgbClr>
            </a:solidFill>
            <a:ln cmpd="sng">
              <a:solidFill>
                <a:srgbClr val="93C47D">
                  <a:alpha val="100000"/>
                </a:srgbClr>
              </a:solidFill>
            </a:ln>
          </c:spPr>
          <c:cat>
            <c:strRef>
              <c:f>Dashboard!$B$7:$B$18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Dashboard!$C$7:$C$18</c:f>
              <c:numCache>
                <c:formatCode>0.00%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6F-460A-B85B-E9C1696247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147384472"/>
        <c:axId val="943766748"/>
      </c:areaChart>
      <c:catAx>
        <c:axId val="214738447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943766748"/>
        <c:crosses val="autoZero"/>
        <c:auto val="1"/>
        <c:lblAlgn val="ctr"/>
        <c:lblOffset val="100"/>
        <c:noMultiLvlLbl val="1"/>
      </c:catAx>
      <c:valAx>
        <c:axId val="943766748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PE"/>
              </a:p>
            </c:rich>
          </c:tx>
          <c:overlay val="0"/>
        </c:title>
        <c:numFmt formatCode="0.00%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FFFFFF"/>
                </a:solidFill>
                <a:latin typeface="+mn-lt"/>
              </a:defRPr>
            </a:pPr>
            <a:endParaRPr lang="es-PE"/>
          </a:p>
        </c:txPr>
        <c:crossAx val="2147384472"/>
        <c:crosses val="autoZero"/>
        <c:crossBetween val="midCat"/>
      </c:valAx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  <a:endParaRPr lang="es-PE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93C47D">
                <a:alpha val="30000"/>
              </a:srgbClr>
            </a:solidFill>
            <a:ln cmpd="sng">
              <a:solidFill>
                <a:srgbClr val="93C47D">
                  <a:alpha val="100000"/>
                </a:srgbClr>
              </a:solidFill>
              <a:prstDash val="solid"/>
            </a:ln>
          </c:spPr>
          <c:val>
            <c:numRef>
              <c:f>Ejemplo!$C$21:$AF$21</c:f>
              <c:numCache>
                <c:formatCode>0%</c:formatCode>
                <c:ptCount val="30"/>
                <c:pt idx="0">
                  <c:v>0.9</c:v>
                </c:pt>
                <c:pt idx="1">
                  <c:v>0.9</c:v>
                </c:pt>
                <c:pt idx="2">
                  <c:v>0.7</c:v>
                </c:pt>
                <c:pt idx="3">
                  <c:v>0.5</c:v>
                </c:pt>
                <c:pt idx="4">
                  <c:v>0.5</c:v>
                </c:pt>
                <c:pt idx="5">
                  <c:v>1</c:v>
                </c:pt>
                <c:pt idx="6">
                  <c:v>0.8</c:v>
                </c:pt>
                <c:pt idx="7">
                  <c:v>1</c:v>
                </c:pt>
                <c:pt idx="8">
                  <c:v>0.8</c:v>
                </c:pt>
                <c:pt idx="9">
                  <c:v>0.7</c:v>
                </c:pt>
                <c:pt idx="10">
                  <c:v>1</c:v>
                </c:pt>
                <c:pt idx="11">
                  <c:v>0.8</c:v>
                </c:pt>
                <c:pt idx="12">
                  <c:v>1</c:v>
                </c:pt>
                <c:pt idx="13">
                  <c:v>1</c:v>
                </c:pt>
                <c:pt idx="14">
                  <c:v>0.9</c:v>
                </c:pt>
                <c:pt idx="15">
                  <c:v>0.5</c:v>
                </c:pt>
                <c:pt idx="16">
                  <c:v>0.6</c:v>
                </c:pt>
                <c:pt idx="17">
                  <c:v>1</c:v>
                </c:pt>
                <c:pt idx="18">
                  <c:v>0.8</c:v>
                </c:pt>
                <c:pt idx="19">
                  <c:v>0.9</c:v>
                </c:pt>
                <c:pt idx="20">
                  <c:v>0.9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0.7</c:v>
                </c:pt>
                <c:pt idx="25">
                  <c:v>1</c:v>
                </c:pt>
                <c:pt idx="26">
                  <c:v>1</c:v>
                </c:pt>
                <c:pt idx="27">
                  <c:v>0.8</c:v>
                </c:pt>
                <c:pt idx="28">
                  <c:v>0.8</c:v>
                </c:pt>
                <c:pt idx="2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DEF-4108-A86B-0D935D9E49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1170961"/>
        <c:axId val="1030080506"/>
      </c:areaChart>
      <c:catAx>
        <c:axId val="198117096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80506"/>
        <c:crosses val="autoZero"/>
        <c:auto val="1"/>
        <c:lblAlgn val="ctr"/>
        <c:lblOffset val="100"/>
        <c:noMultiLvlLbl val="1"/>
      </c:catAx>
      <c:valAx>
        <c:axId val="1030080506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981170961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D5A6BD">
                <a:alpha val="30000"/>
              </a:srgbClr>
            </a:solidFill>
            <a:ln cmpd="sng">
              <a:solidFill>
                <a:srgbClr val="D5A6BD">
                  <a:alpha val="100000"/>
                </a:srgbClr>
              </a:solidFill>
            </a:ln>
          </c:spPr>
          <c:val>
            <c:numRef>
              <c:f>Ejemplo!$C$37:$AF$37</c:f>
              <c:numCache>
                <c:formatCode>0%</c:formatCode>
                <c:ptCount val="30"/>
                <c:pt idx="0">
                  <c:v>0.8</c:v>
                </c:pt>
                <c:pt idx="1">
                  <c:v>0.6</c:v>
                </c:pt>
                <c:pt idx="2">
                  <c:v>0.7</c:v>
                </c:pt>
                <c:pt idx="3">
                  <c:v>0.85</c:v>
                </c:pt>
                <c:pt idx="4">
                  <c:v>0.45</c:v>
                </c:pt>
                <c:pt idx="5">
                  <c:v>0.35</c:v>
                </c:pt>
                <c:pt idx="6">
                  <c:v>0.7</c:v>
                </c:pt>
                <c:pt idx="7">
                  <c:v>0.65</c:v>
                </c:pt>
                <c:pt idx="8">
                  <c:v>0.75</c:v>
                </c:pt>
                <c:pt idx="9">
                  <c:v>0.65</c:v>
                </c:pt>
                <c:pt idx="10">
                  <c:v>0.45</c:v>
                </c:pt>
                <c:pt idx="11">
                  <c:v>0.7</c:v>
                </c:pt>
                <c:pt idx="12">
                  <c:v>0.55000000000000004</c:v>
                </c:pt>
                <c:pt idx="13">
                  <c:v>0.6</c:v>
                </c:pt>
                <c:pt idx="14">
                  <c:v>0.35</c:v>
                </c:pt>
                <c:pt idx="15">
                  <c:v>0.65</c:v>
                </c:pt>
                <c:pt idx="16">
                  <c:v>0</c:v>
                </c:pt>
                <c:pt idx="17">
                  <c:v>1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87-477F-B75D-D402AFE919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741134"/>
        <c:axId val="1899129541"/>
      </c:areaChart>
      <c:catAx>
        <c:axId val="22574113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9129541"/>
        <c:crosses val="autoZero"/>
        <c:auto val="1"/>
        <c:lblAlgn val="ctr"/>
        <c:lblOffset val="100"/>
        <c:noMultiLvlLbl val="1"/>
      </c:catAx>
      <c:valAx>
        <c:axId val="1899129541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225741134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93C47D">
                <a:alpha val="30000"/>
              </a:srgbClr>
            </a:solidFill>
            <a:ln cmpd="sng">
              <a:solidFill>
                <a:srgbClr val="93C47D">
                  <a:alpha val="100000"/>
                </a:srgbClr>
              </a:solidFill>
              <a:prstDash val="solid"/>
            </a:ln>
          </c:spPr>
          <c:val>
            <c:numRef>
              <c:f>Ene!$C$21:$AG$21</c:f>
              <c:numCache>
                <c:formatCode>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04-46A3-9B36-7B183A884B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1170961"/>
        <c:axId val="1030080506"/>
      </c:areaChart>
      <c:catAx>
        <c:axId val="198117096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80506"/>
        <c:crosses val="autoZero"/>
        <c:auto val="1"/>
        <c:lblAlgn val="ctr"/>
        <c:lblOffset val="100"/>
        <c:noMultiLvlLbl val="1"/>
      </c:catAx>
      <c:valAx>
        <c:axId val="1030080506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981170961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D5A6BD">
                <a:alpha val="30000"/>
              </a:srgbClr>
            </a:solidFill>
            <a:ln cmpd="sng">
              <a:solidFill>
                <a:srgbClr val="D5A6BD">
                  <a:alpha val="100000"/>
                </a:srgbClr>
              </a:solidFill>
            </a:ln>
          </c:spPr>
          <c:val>
            <c:numRef>
              <c:f>Ene!$C$37:$AG$37</c:f>
              <c:numCache>
                <c:formatCode>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45E-44B5-9B29-98A5645C54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741134"/>
        <c:axId val="1899129541"/>
      </c:areaChart>
      <c:catAx>
        <c:axId val="22574113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9129541"/>
        <c:crosses val="autoZero"/>
        <c:auto val="1"/>
        <c:lblAlgn val="ctr"/>
        <c:lblOffset val="100"/>
        <c:noMultiLvlLbl val="1"/>
      </c:catAx>
      <c:valAx>
        <c:axId val="1899129541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225741134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93C47D">
                <a:alpha val="30000"/>
              </a:srgbClr>
            </a:solidFill>
            <a:ln cmpd="sng">
              <a:solidFill>
                <a:srgbClr val="93C47D">
                  <a:alpha val="100000"/>
                </a:srgbClr>
              </a:solidFill>
              <a:prstDash val="solid"/>
            </a:ln>
          </c:spPr>
          <c:val>
            <c:numRef>
              <c:f>Feb!$C$21:$AD$21</c:f>
              <c:numCache>
                <c:formatCode>0%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774-40C0-A82D-9B8642C960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1170961"/>
        <c:axId val="1030080506"/>
      </c:areaChart>
      <c:catAx>
        <c:axId val="198117096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80506"/>
        <c:crosses val="autoZero"/>
        <c:auto val="1"/>
        <c:lblAlgn val="ctr"/>
        <c:lblOffset val="100"/>
        <c:noMultiLvlLbl val="1"/>
      </c:catAx>
      <c:valAx>
        <c:axId val="1030080506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981170961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D5A6BD">
                <a:alpha val="30000"/>
              </a:srgbClr>
            </a:solidFill>
            <a:ln cmpd="sng">
              <a:solidFill>
                <a:srgbClr val="D5A6BD">
                  <a:alpha val="100000"/>
                </a:srgbClr>
              </a:solidFill>
            </a:ln>
          </c:spPr>
          <c:val>
            <c:numRef>
              <c:f>Feb!$C$37:$AD$37</c:f>
              <c:numCache>
                <c:formatCode>0%</c:formatCode>
                <c:ptCount val="28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23-472F-8385-2B1BD436D8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741134"/>
        <c:axId val="1899129541"/>
      </c:areaChart>
      <c:catAx>
        <c:axId val="22574113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9129541"/>
        <c:crosses val="autoZero"/>
        <c:auto val="1"/>
        <c:lblAlgn val="ctr"/>
        <c:lblOffset val="100"/>
        <c:noMultiLvlLbl val="1"/>
      </c:catAx>
      <c:valAx>
        <c:axId val="1899129541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225741134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93C47D">
                <a:alpha val="30000"/>
              </a:srgbClr>
            </a:solidFill>
            <a:ln cmpd="sng">
              <a:solidFill>
                <a:srgbClr val="93C47D">
                  <a:alpha val="100000"/>
                </a:srgbClr>
              </a:solidFill>
              <a:prstDash val="solid"/>
            </a:ln>
          </c:spPr>
          <c:val>
            <c:numRef>
              <c:f>Mar!$C$21:$AG$21</c:f>
              <c:numCache>
                <c:formatCode>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79-4F82-923A-D7C7D040A8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1170961"/>
        <c:axId val="1030080506"/>
      </c:areaChart>
      <c:catAx>
        <c:axId val="198117096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80506"/>
        <c:crosses val="autoZero"/>
        <c:auto val="1"/>
        <c:lblAlgn val="ctr"/>
        <c:lblOffset val="100"/>
        <c:noMultiLvlLbl val="1"/>
      </c:catAx>
      <c:valAx>
        <c:axId val="1030080506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981170961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D5A6BD">
                <a:alpha val="30000"/>
              </a:srgbClr>
            </a:solidFill>
            <a:ln cmpd="sng">
              <a:solidFill>
                <a:srgbClr val="D5A6BD">
                  <a:alpha val="100000"/>
                </a:srgbClr>
              </a:solidFill>
            </a:ln>
          </c:spPr>
          <c:val>
            <c:numRef>
              <c:f>Mar!$C$37:$AG$37</c:f>
              <c:numCache>
                <c:formatCode>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F3-456B-8548-FC016622A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741134"/>
        <c:axId val="1899129541"/>
      </c:areaChart>
      <c:catAx>
        <c:axId val="22574113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9129541"/>
        <c:crosses val="autoZero"/>
        <c:auto val="1"/>
        <c:lblAlgn val="ctr"/>
        <c:lblOffset val="100"/>
        <c:noMultiLvlLbl val="1"/>
      </c:catAx>
      <c:valAx>
        <c:axId val="1899129541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225741134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93C47D">
                <a:alpha val="30000"/>
              </a:srgbClr>
            </a:solidFill>
            <a:ln cmpd="sng">
              <a:solidFill>
                <a:srgbClr val="93C47D">
                  <a:alpha val="100000"/>
                </a:srgbClr>
              </a:solidFill>
              <a:prstDash val="solid"/>
            </a:ln>
          </c:spPr>
          <c:val>
            <c:numRef>
              <c:f>Abr!$C$21:$AF$21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05-4890-906C-CA0805D43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1170961"/>
        <c:axId val="1030080506"/>
      </c:areaChart>
      <c:catAx>
        <c:axId val="198117096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80506"/>
        <c:crosses val="autoZero"/>
        <c:auto val="1"/>
        <c:lblAlgn val="ctr"/>
        <c:lblOffset val="100"/>
        <c:noMultiLvlLbl val="1"/>
      </c:catAx>
      <c:valAx>
        <c:axId val="1030080506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981170961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D5A6BD">
                <a:alpha val="30000"/>
              </a:srgbClr>
            </a:solidFill>
            <a:ln cmpd="sng">
              <a:solidFill>
                <a:srgbClr val="D5A6BD">
                  <a:alpha val="100000"/>
                </a:srgbClr>
              </a:solidFill>
            </a:ln>
          </c:spPr>
          <c:val>
            <c:numRef>
              <c:f>Abr!$C$37:$AF$37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DF-4DDE-823C-0F33C44392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741134"/>
        <c:axId val="1899129541"/>
      </c:areaChart>
      <c:catAx>
        <c:axId val="22574113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9129541"/>
        <c:crosses val="autoZero"/>
        <c:auto val="1"/>
        <c:lblAlgn val="ctr"/>
        <c:lblOffset val="100"/>
        <c:noMultiLvlLbl val="1"/>
      </c:catAx>
      <c:valAx>
        <c:axId val="1899129541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225741134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93C47D">
                <a:alpha val="30000"/>
              </a:srgbClr>
            </a:solidFill>
            <a:ln cmpd="sng">
              <a:solidFill>
                <a:srgbClr val="93C47D">
                  <a:alpha val="100000"/>
                </a:srgbClr>
              </a:solidFill>
              <a:prstDash val="solid"/>
            </a:ln>
          </c:spPr>
          <c:val>
            <c:numRef>
              <c:f>May!$C$21:$AG$21</c:f>
              <c:numCache>
                <c:formatCode>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6C-4BB0-9CA0-37D9878FA5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1170961"/>
        <c:axId val="1030080506"/>
      </c:areaChart>
      <c:catAx>
        <c:axId val="198117096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80506"/>
        <c:crosses val="autoZero"/>
        <c:auto val="1"/>
        <c:lblAlgn val="ctr"/>
        <c:lblOffset val="100"/>
        <c:noMultiLvlLbl val="1"/>
      </c:catAx>
      <c:valAx>
        <c:axId val="1030080506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981170961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D5A6BD">
                <a:alpha val="30000"/>
              </a:srgbClr>
            </a:solidFill>
            <a:ln cmpd="sng">
              <a:solidFill>
                <a:srgbClr val="D5A6BD">
                  <a:alpha val="100000"/>
                </a:srgbClr>
              </a:solidFill>
            </a:ln>
          </c:spPr>
          <c:val>
            <c:numRef>
              <c:f>May!$C$37:$AG$37</c:f>
              <c:numCache>
                <c:formatCode>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CC-47EE-9364-DC63C403C6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741134"/>
        <c:axId val="1899129541"/>
      </c:areaChart>
      <c:catAx>
        <c:axId val="22574113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9129541"/>
        <c:crosses val="autoZero"/>
        <c:auto val="1"/>
        <c:lblAlgn val="ctr"/>
        <c:lblOffset val="100"/>
        <c:noMultiLvlLbl val="1"/>
      </c:catAx>
      <c:valAx>
        <c:axId val="1899129541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225741134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93C47D">
                <a:alpha val="30000"/>
              </a:srgbClr>
            </a:solidFill>
            <a:ln cmpd="sng">
              <a:solidFill>
                <a:srgbClr val="93C47D">
                  <a:alpha val="100000"/>
                </a:srgbClr>
              </a:solidFill>
              <a:prstDash val="solid"/>
            </a:ln>
          </c:spPr>
          <c:val>
            <c:numRef>
              <c:f>Jun!$C$21:$AF$21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E9-4AAF-B96C-E1CAA133DE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1170961"/>
        <c:axId val="1030080506"/>
      </c:areaChart>
      <c:catAx>
        <c:axId val="198117096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80506"/>
        <c:crosses val="autoZero"/>
        <c:auto val="1"/>
        <c:lblAlgn val="ctr"/>
        <c:lblOffset val="100"/>
        <c:noMultiLvlLbl val="1"/>
      </c:catAx>
      <c:valAx>
        <c:axId val="1030080506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981170961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D5A6BD">
                <a:alpha val="30000"/>
              </a:srgbClr>
            </a:solidFill>
            <a:ln cmpd="sng">
              <a:solidFill>
                <a:srgbClr val="D5A6BD">
                  <a:alpha val="100000"/>
                </a:srgbClr>
              </a:solidFill>
            </a:ln>
          </c:spPr>
          <c:val>
            <c:numRef>
              <c:f>Jun!$C$37:$AF$37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7A4-4AF6-AFC7-747F3C3FE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741134"/>
        <c:axId val="1899129541"/>
      </c:areaChart>
      <c:catAx>
        <c:axId val="22574113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9129541"/>
        <c:crosses val="autoZero"/>
        <c:auto val="1"/>
        <c:lblAlgn val="ctr"/>
        <c:lblOffset val="100"/>
        <c:noMultiLvlLbl val="1"/>
      </c:catAx>
      <c:valAx>
        <c:axId val="1899129541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225741134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93C47D">
                <a:alpha val="30000"/>
              </a:srgbClr>
            </a:solidFill>
            <a:ln cmpd="sng">
              <a:solidFill>
                <a:srgbClr val="93C47D">
                  <a:alpha val="100000"/>
                </a:srgbClr>
              </a:solidFill>
              <a:prstDash val="solid"/>
            </a:ln>
          </c:spPr>
          <c:val>
            <c:numRef>
              <c:f>Jul!$C$21:$AG$21</c:f>
              <c:numCache>
                <c:formatCode>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EF-4E2D-86BC-025F2B7E5F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1170961"/>
        <c:axId val="1030080506"/>
      </c:areaChart>
      <c:catAx>
        <c:axId val="198117096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80506"/>
        <c:crosses val="autoZero"/>
        <c:auto val="1"/>
        <c:lblAlgn val="ctr"/>
        <c:lblOffset val="100"/>
        <c:noMultiLvlLbl val="1"/>
      </c:catAx>
      <c:valAx>
        <c:axId val="1030080506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981170961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D5A6BD">
                <a:alpha val="30000"/>
              </a:srgbClr>
            </a:solidFill>
            <a:ln cmpd="sng">
              <a:solidFill>
                <a:srgbClr val="D5A6BD">
                  <a:alpha val="100000"/>
                </a:srgbClr>
              </a:solidFill>
            </a:ln>
          </c:spPr>
          <c:val>
            <c:numRef>
              <c:f>Jul!$C$37:$AG$37</c:f>
              <c:numCache>
                <c:formatCode>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5E-44E0-8950-198D46E923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741134"/>
        <c:axId val="1899129541"/>
      </c:areaChart>
      <c:catAx>
        <c:axId val="22574113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9129541"/>
        <c:crosses val="autoZero"/>
        <c:auto val="1"/>
        <c:lblAlgn val="ctr"/>
        <c:lblOffset val="100"/>
        <c:noMultiLvlLbl val="1"/>
      </c:catAx>
      <c:valAx>
        <c:axId val="1899129541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225741134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93C47D">
                <a:alpha val="30000"/>
              </a:srgbClr>
            </a:solidFill>
            <a:ln cmpd="sng">
              <a:solidFill>
                <a:srgbClr val="93C47D">
                  <a:alpha val="100000"/>
                </a:srgbClr>
              </a:solidFill>
              <a:prstDash val="solid"/>
            </a:ln>
          </c:spPr>
          <c:val>
            <c:numRef>
              <c:f>Ago!$C$21:$AG$21</c:f>
              <c:numCache>
                <c:formatCode>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197-4573-8FC8-C32AA1332F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1170961"/>
        <c:axId val="1030080506"/>
      </c:areaChart>
      <c:catAx>
        <c:axId val="198117096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80506"/>
        <c:crosses val="autoZero"/>
        <c:auto val="1"/>
        <c:lblAlgn val="ctr"/>
        <c:lblOffset val="100"/>
        <c:noMultiLvlLbl val="1"/>
      </c:catAx>
      <c:valAx>
        <c:axId val="1030080506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981170961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D5A6BD">
                <a:alpha val="30000"/>
              </a:srgbClr>
            </a:solidFill>
            <a:ln cmpd="sng">
              <a:solidFill>
                <a:srgbClr val="D5A6BD">
                  <a:alpha val="100000"/>
                </a:srgbClr>
              </a:solidFill>
            </a:ln>
          </c:spPr>
          <c:val>
            <c:numRef>
              <c:f>Ago!$C$37:$AG$37</c:f>
              <c:numCache>
                <c:formatCode>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F5-4931-ABBE-9063606A98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741134"/>
        <c:axId val="1899129541"/>
      </c:areaChart>
      <c:catAx>
        <c:axId val="22574113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9129541"/>
        <c:crosses val="autoZero"/>
        <c:auto val="1"/>
        <c:lblAlgn val="ctr"/>
        <c:lblOffset val="100"/>
        <c:noMultiLvlLbl val="1"/>
      </c:catAx>
      <c:valAx>
        <c:axId val="1899129541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225741134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93C47D">
                <a:alpha val="30000"/>
              </a:srgbClr>
            </a:solidFill>
            <a:ln cmpd="sng">
              <a:solidFill>
                <a:srgbClr val="93C47D">
                  <a:alpha val="100000"/>
                </a:srgbClr>
              </a:solidFill>
              <a:prstDash val="solid"/>
            </a:ln>
          </c:spPr>
          <c:val>
            <c:numRef>
              <c:f>Sep!$C$21:$AF$21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D3E-4977-9FDB-F61A86F1A78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1170961"/>
        <c:axId val="1030080506"/>
      </c:areaChart>
      <c:catAx>
        <c:axId val="198117096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80506"/>
        <c:crosses val="autoZero"/>
        <c:auto val="1"/>
        <c:lblAlgn val="ctr"/>
        <c:lblOffset val="100"/>
        <c:noMultiLvlLbl val="1"/>
      </c:catAx>
      <c:valAx>
        <c:axId val="1030080506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981170961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D5A6BD">
                <a:alpha val="30000"/>
              </a:srgbClr>
            </a:solidFill>
            <a:ln cmpd="sng">
              <a:solidFill>
                <a:srgbClr val="D5A6BD">
                  <a:alpha val="100000"/>
                </a:srgbClr>
              </a:solidFill>
            </a:ln>
          </c:spPr>
          <c:val>
            <c:numRef>
              <c:f>Sep!$C$37:$AF$37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9E-437C-9E2D-030003C3DC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741134"/>
        <c:axId val="1899129541"/>
      </c:areaChart>
      <c:catAx>
        <c:axId val="22574113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9129541"/>
        <c:crosses val="autoZero"/>
        <c:auto val="1"/>
        <c:lblAlgn val="ctr"/>
        <c:lblOffset val="100"/>
        <c:noMultiLvlLbl val="1"/>
      </c:catAx>
      <c:valAx>
        <c:axId val="1899129541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225741134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93C47D">
                <a:alpha val="30000"/>
              </a:srgbClr>
            </a:solidFill>
            <a:ln cmpd="sng">
              <a:solidFill>
                <a:srgbClr val="93C47D">
                  <a:alpha val="100000"/>
                </a:srgbClr>
              </a:solidFill>
              <a:prstDash val="solid"/>
            </a:ln>
          </c:spPr>
          <c:val>
            <c:numRef>
              <c:f>Oct!$C$21:$AG$21</c:f>
              <c:numCache>
                <c:formatCode>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65-4C14-8E05-9FED670EA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1170961"/>
        <c:axId val="1030080506"/>
      </c:areaChart>
      <c:catAx>
        <c:axId val="198117096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80506"/>
        <c:crosses val="autoZero"/>
        <c:auto val="1"/>
        <c:lblAlgn val="ctr"/>
        <c:lblOffset val="100"/>
        <c:noMultiLvlLbl val="1"/>
      </c:catAx>
      <c:valAx>
        <c:axId val="1030080506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981170961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D5A6BD">
                <a:alpha val="30000"/>
              </a:srgbClr>
            </a:solidFill>
            <a:ln cmpd="sng">
              <a:solidFill>
                <a:srgbClr val="D5A6BD">
                  <a:alpha val="100000"/>
                </a:srgbClr>
              </a:solidFill>
            </a:ln>
          </c:spPr>
          <c:val>
            <c:numRef>
              <c:f>Oct!$C$37:$AG$37</c:f>
              <c:numCache>
                <c:formatCode>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B1-461D-BFEA-D2A7EFEF3E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741134"/>
        <c:axId val="1899129541"/>
      </c:areaChart>
      <c:catAx>
        <c:axId val="22574113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9129541"/>
        <c:crosses val="autoZero"/>
        <c:auto val="1"/>
        <c:lblAlgn val="ctr"/>
        <c:lblOffset val="100"/>
        <c:noMultiLvlLbl val="1"/>
      </c:catAx>
      <c:valAx>
        <c:axId val="1899129541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225741134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93C47D">
                <a:alpha val="30000"/>
              </a:srgbClr>
            </a:solidFill>
            <a:ln cmpd="sng">
              <a:solidFill>
                <a:srgbClr val="93C47D">
                  <a:alpha val="100000"/>
                </a:srgbClr>
              </a:solidFill>
              <a:prstDash val="solid"/>
            </a:ln>
          </c:spPr>
          <c:val>
            <c:numRef>
              <c:f>Nov!$C$21:$AF$21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807-4D14-B0B3-9715E1D553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1170961"/>
        <c:axId val="1030080506"/>
      </c:areaChart>
      <c:catAx>
        <c:axId val="198117096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80506"/>
        <c:crosses val="autoZero"/>
        <c:auto val="1"/>
        <c:lblAlgn val="ctr"/>
        <c:lblOffset val="100"/>
        <c:noMultiLvlLbl val="1"/>
      </c:catAx>
      <c:valAx>
        <c:axId val="1030080506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981170961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D5A6BD">
                <a:alpha val="30000"/>
              </a:srgbClr>
            </a:solidFill>
            <a:ln cmpd="sng">
              <a:solidFill>
                <a:srgbClr val="D5A6BD">
                  <a:alpha val="100000"/>
                </a:srgbClr>
              </a:solidFill>
            </a:ln>
          </c:spPr>
          <c:val>
            <c:numRef>
              <c:f>Nov!$C$37:$AF$37</c:f>
              <c:numCache>
                <c:formatCode>0%</c:formatCode>
                <c:ptCount val="3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35B-4972-818C-04533E8FDF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741134"/>
        <c:axId val="1899129541"/>
      </c:areaChart>
      <c:catAx>
        <c:axId val="22574113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9129541"/>
        <c:crosses val="autoZero"/>
        <c:auto val="1"/>
        <c:lblAlgn val="ctr"/>
        <c:lblOffset val="100"/>
        <c:noMultiLvlLbl val="1"/>
      </c:catAx>
      <c:valAx>
        <c:axId val="1899129541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225741134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93C47D">
                <a:alpha val="30000"/>
              </a:srgbClr>
            </a:solidFill>
            <a:ln cmpd="sng">
              <a:solidFill>
                <a:srgbClr val="93C47D">
                  <a:alpha val="100000"/>
                </a:srgbClr>
              </a:solidFill>
              <a:prstDash val="solid"/>
            </a:ln>
          </c:spPr>
          <c:val>
            <c:numRef>
              <c:f>Dic!$C$21:$AG$21</c:f>
              <c:numCache>
                <c:formatCode>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F37-4B0B-89F9-C8A8856BEA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81170961"/>
        <c:axId val="1030080506"/>
      </c:areaChart>
      <c:catAx>
        <c:axId val="1981170961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30080506"/>
        <c:crosses val="autoZero"/>
        <c:auto val="1"/>
        <c:lblAlgn val="ctr"/>
        <c:lblOffset val="100"/>
        <c:noMultiLvlLbl val="1"/>
      </c:catAx>
      <c:valAx>
        <c:axId val="1030080506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1981170961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areaChart>
        <c:grouping val="standard"/>
        <c:varyColors val="1"/>
        <c:ser>
          <c:idx val="0"/>
          <c:order val="0"/>
          <c:spPr>
            <a:solidFill>
              <a:srgbClr val="D5A6BD">
                <a:alpha val="30000"/>
              </a:srgbClr>
            </a:solidFill>
            <a:ln cmpd="sng">
              <a:solidFill>
                <a:srgbClr val="D5A6BD">
                  <a:alpha val="100000"/>
                </a:srgbClr>
              </a:solidFill>
            </a:ln>
          </c:spPr>
          <c:val>
            <c:numRef>
              <c:f>Dic!$C$37:$AG$37</c:f>
              <c:numCache>
                <c:formatCode>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15-491D-80AA-8CBAE9D882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25741134"/>
        <c:axId val="1899129541"/>
      </c:areaChart>
      <c:catAx>
        <c:axId val="22574113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899129541"/>
        <c:crosses val="autoZero"/>
        <c:auto val="1"/>
        <c:lblAlgn val="ctr"/>
        <c:lblOffset val="100"/>
        <c:noMultiLvlLbl val="1"/>
      </c:catAx>
      <c:valAx>
        <c:axId val="1899129541"/>
        <c:scaling>
          <c:orientation val="minMax"/>
          <c:max val="1"/>
        </c:scaling>
        <c:delete val="0"/>
        <c:axPos val="l"/>
        <c:numFmt formatCode="0%" sourceLinked="1"/>
        <c:majorTickMark val="out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PE"/>
          </a:p>
        </c:txPr>
        <c:crossAx val="225741134"/>
        <c:crosses val="autoZero"/>
        <c:crossBetween val="midCat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chart" Target="../charts/chart14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chart" Target="../charts/chart18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chart" Target="../charts/chart2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5.xml"/><Relationship Id="rId1" Type="http://schemas.openxmlformats.org/officeDocument/2006/relationships/chart" Target="../charts/chart24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7.xml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76200</xdr:colOff>
      <xdr:row>2</xdr:row>
      <xdr:rowOff>47625</xdr:rowOff>
    </xdr:from>
    <xdr:ext cx="4705350" cy="32385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6</xdr:row>
      <xdr:rowOff>161925</xdr:rowOff>
    </xdr:from>
    <xdr:ext cx="7381875" cy="3324225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26</xdr:row>
      <xdr:rowOff>57150</xdr:rowOff>
    </xdr:from>
    <xdr:ext cx="7381875" cy="3324225"/>
    <xdr:pic>
      <xdr:nvPicPr>
        <xdr:cNvPr id="4" name="image3.png" title="Imagen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76200</xdr:colOff>
      <xdr:row>45</xdr:row>
      <xdr:rowOff>38100</xdr:rowOff>
    </xdr:from>
    <xdr:ext cx="8420100" cy="3324225"/>
    <xdr:pic>
      <xdr:nvPicPr>
        <xdr:cNvPr id="5" name="image4.png" title="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295275</xdr:colOff>
      <xdr:row>64</xdr:row>
      <xdr:rowOff>142875</xdr:rowOff>
    </xdr:from>
    <xdr:ext cx="5972175" cy="466725"/>
    <xdr:pic>
      <xdr:nvPicPr>
        <xdr:cNvPr id="6" name="image6.png" title="Imagen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295275</xdr:colOff>
      <xdr:row>69</xdr:row>
      <xdr:rowOff>104775</xdr:rowOff>
    </xdr:from>
    <xdr:ext cx="7734300" cy="4772025"/>
    <xdr:pic>
      <xdr:nvPicPr>
        <xdr:cNvPr id="7" name="image5.png" title="Image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268605</xdr:colOff>
      <xdr:row>4</xdr:row>
      <xdr:rowOff>40005</xdr:rowOff>
    </xdr:from>
    <xdr:ext cx="9500235" cy="2718435"/>
    <xdr:graphicFrame macro="">
      <xdr:nvGraphicFramePr>
        <xdr:cNvPr id="2" name="Chart 1" title="Диаграмма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1584960</xdr:colOff>
      <xdr:row>23</xdr:row>
      <xdr:rowOff>22859</xdr:rowOff>
    </xdr:from>
    <xdr:ext cx="12009120" cy="1912621"/>
    <xdr:graphicFrame macro="">
      <xdr:nvGraphicFramePr>
        <xdr:cNvPr id="2" name="Chart 2" title="Диаграмма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1539240</xdr:colOff>
      <xdr:row>37</xdr:row>
      <xdr:rowOff>3810</xdr:rowOff>
    </xdr:from>
    <xdr:ext cx="12047220" cy="1344930"/>
    <xdr:graphicFrame macro="">
      <xdr:nvGraphicFramePr>
        <xdr:cNvPr id="3" name="Chart 3" title="Диаграмма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1584960</xdr:colOff>
      <xdr:row>23</xdr:row>
      <xdr:rowOff>22859</xdr:rowOff>
    </xdr:from>
    <xdr:ext cx="12260580" cy="1912621"/>
    <xdr:graphicFrame macro="">
      <xdr:nvGraphicFramePr>
        <xdr:cNvPr id="2" name="Chart 2" title="Диаграмма">
          <a:extLst>
            <a:ext uri="{FF2B5EF4-FFF2-40B4-BE49-F238E27FC236}">
              <a16:creationId xmlns:a16="http://schemas.microsoft.com/office/drawing/2014/main" id="{F192FD76-335A-4FB5-A711-467795341B1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1630680</xdr:colOff>
      <xdr:row>37</xdr:row>
      <xdr:rowOff>7620</xdr:rowOff>
    </xdr:from>
    <xdr:ext cx="12298680" cy="1424940"/>
    <xdr:graphicFrame macro="">
      <xdr:nvGraphicFramePr>
        <xdr:cNvPr id="3" name="Chart 3" title="Диаграмма">
          <a:extLst>
            <a:ext uri="{FF2B5EF4-FFF2-40B4-BE49-F238E27FC236}">
              <a16:creationId xmlns:a16="http://schemas.microsoft.com/office/drawing/2014/main" id="{2D775202-AB3E-4634-864C-EA1E1D9629D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1584960</xdr:colOff>
      <xdr:row>23</xdr:row>
      <xdr:rowOff>22859</xdr:rowOff>
    </xdr:from>
    <xdr:ext cx="11247120" cy="1912621"/>
    <xdr:graphicFrame macro="">
      <xdr:nvGraphicFramePr>
        <xdr:cNvPr id="2" name="Chart 2" title="Диаграмма">
          <a:extLst>
            <a:ext uri="{FF2B5EF4-FFF2-40B4-BE49-F238E27FC236}">
              <a16:creationId xmlns:a16="http://schemas.microsoft.com/office/drawing/2014/main" id="{ABA3D055-85B7-413C-9125-E5866351D8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1333500</xdr:colOff>
      <xdr:row>36</xdr:row>
      <xdr:rowOff>171450</xdr:rowOff>
    </xdr:from>
    <xdr:ext cx="12245340" cy="1344930"/>
    <xdr:graphicFrame macro="">
      <xdr:nvGraphicFramePr>
        <xdr:cNvPr id="3" name="Chart 3" title="Диаграмма">
          <a:extLst>
            <a:ext uri="{FF2B5EF4-FFF2-40B4-BE49-F238E27FC236}">
              <a16:creationId xmlns:a16="http://schemas.microsoft.com/office/drawing/2014/main" id="{B97F84B4-3381-47A7-A11D-3169AA39C96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1584960</xdr:colOff>
      <xdr:row>23</xdr:row>
      <xdr:rowOff>22859</xdr:rowOff>
    </xdr:from>
    <xdr:ext cx="12260580" cy="1912621"/>
    <xdr:graphicFrame macro="">
      <xdr:nvGraphicFramePr>
        <xdr:cNvPr id="2" name="Chart 2" title="Диаграмма">
          <a:extLst>
            <a:ext uri="{FF2B5EF4-FFF2-40B4-BE49-F238E27FC236}">
              <a16:creationId xmlns:a16="http://schemas.microsoft.com/office/drawing/2014/main" id="{841C3D25-6BF3-4408-82A0-CF3632D0BB3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1630680</xdr:colOff>
      <xdr:row>37</xdr:row>
      <xdr:rowOff>7620</xdr:rowOff>
    </xdr:from>
    <xdr:ext cx="12298680" cy="1424940"/>
    <xdr:graphicFrame macro="">
      <xdr:nvGraphicFramePr>
        <xdr:cNvPr id="3" name="Chart 3" title="Диаграмма">
          <a:extLst>
            <a:ext uri="{FF2B5EF4-FFF2-40B4-BE49-F238E27FC236}">
              <a16:creationId xmlns:a16="http://schemas.microsoft.com/office/drawing/2014/main" id="{E41DB3CD-37D1-425F-A2D0-4224ED1133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1645920</xdr:colOff>
      <xdr:row>23</xdr:row>
      <xdr:rowOff>22859</xdr:rowOff>
    </xdr:from>
    <xdr:ext cx="11826240" cy="1912621"/>
    <xdr:graphicFrame macro="">
      <xdr:nvGraphicFramePr>
        <xdr:cNvPr id="2" name="Chart 2" title="Диаграмма">
          <a:extLst>
            <a:ext uri="{FF2B5EF4-FFF2-40B4-BE49-F238E27FC236}">
              <a16:creationId xmlns:a16="http://schemas.microsoft.com/office/drawing/2014/main" id="{A5979952-95E5-43F3-8A8D-53D441D6CCF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1676400</xdr:colOff>
      <xdr:row>37</xdr:row>
      <xdr:rowOff>7620</xdr:rowOff>
    </xdr:from>
    <xdr:ext cx="11833860" cy="1424940"/>
    <xdr:graphicFrame macro="">
      <xdr:nvGraphicFramePr>
        <xdr:cNvPr id="3" name="Chart 3" title="Диаграмма">
          <a:extLst>
            <a:ext uri="{FF2B5EF4-FFF2-40B4-BE49-F238E27FC236}">
              <a16:creationId xmlns:a16="http://schemas.microsoft.com/office/drawing/2014/main" id="{607A960D-9D74-479C-8F1C-35EB12E8173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1584960</xdr:colOff>
      <xdr:row>23</xdr:row>
      <xdr:rowOff>22859</xdr:rowOff>
    </xdr:from>
    <xdr:ext cx="12260580" cy="1912621"/>
    <xdr:graphicFrame macro="">
      <xdr:nvGraphicFramePr>
        <xdr:cNvPr id="2" name="Chart 2" title="Диаграмма">
          <a:extLst>
            <a:ext uri="{FF2B5EF4-FFF2-40B4-BE49-F238E27FC236}">
              <a16:creationId xmlns:a16="http://schemas.microsoft.com/office/drawing/2014/main" id="{C3E6CBB9-8416-45C7-AEE3-90FD53A4CE7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1630680</xdr:colOff>
      <xdr:row>37</xdr:row>
      <xdr:rowOff>7620</xdr:rowOff>
    </xdr:from>
    <xdr:ext cx="12298680" cy="1424940"/>
    <xdr:graphicFrame macro="">
      <xdr:nvGraphicFramePr>
        <xdr:cNvPr id="3" name="Chart 3" title="Диаграмма">
          <a:extLst>
            <a:ext uri="{FF2B5EF4-FFF2-40B4-BE49-F238E27FC236}">
              <a16:creationId xmlns:a16="http://schemas.microsoft.com/office/drawing/2014/main" id="{F7F509CE-D61A-435F-BF6D-75B318935F9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1645920</xdr:colOff>
      <xdr:row>23</xdr:row>
      <xdr:rowOff>22859</xdr:rowOff>
    </xdr:from>
    <xdr:ext cx="11826240" cy="1912621"/>
    <xdr:graphicFrame macro="">
      <xdr:nvGraphicFramePr>
        <xdr:cNvPr id="2" name="Chart 2" title="Диаграмма">
          <a:extLst>
            <a:ext uri="{FF2B5EF4-FFF2-40B4-BE49-F238E27FC236}">
              <a16:creationId xmlns:a16="http://schemas.microsoft.com/office/drawing/2014/main" id="{5C53A8BB-D343-46BD-BD3B-A329868DC0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1676400</xdr:colOff>
      <xdr:row>37</xdr:row>
      <xdr:rowOff>7620</xdr:rowOff>
    </xdr:from>
    <xdr:ext cx="11833860" cy="1424940"/>
    <xdr:graphicFrame macro="">
      <xdr:nvGraphicFramePr>
        <xdr:cNvPr id="3" name="Chart 3" title="Диаграмма">
          <a:extLst>
            <a:ext uri="{FF2B5EF4-FFF2-40B4-BE49-F238E27FC236}">
              <a16:creationId xmlns:a16="http://schemas.microsoft.com/office/drawing/2014/main" id="{9690C47B-64D0-46E9-8EEB-91E0F703DB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1584960</xdr:colOff>
      <xdr:row>23</xdr:row>
      <xdr:rowOff>22859</xdr:rowOff>
    </xdr:from>
    <xdr:ext cx="12260580" cy="1912621"/>
    <xdr:graphicFrame macro="">
      <xdr:nvGraphicFramePr>
        <xdr:cNvPr id="2" name="Chart 2" title="Диаграмма">
          <a:extLst>
            <a:ext uri="{FF2B5EF4-FFF2-40B4-BE49-F238E27FC236}">
              <a16:creationId xmlns:a16="http://schemas.microsoft.com/office/drawing/2014/main" id="{34789BC4-FDC7-47DC-9E87-64C0391A14B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1630680</xdr:colOff>
      <xdr:row>37</xdr:row>
      <xdr:rowOff>7620</xdr:rowOff>
    </xdr:from>
    <xdr:ext cx="12298680" cy="1424940"/>
    <xdr:graphicFrame macro="">
      <xdr:nvGraphicFramePr>
        <xdr:cNvPr id="3" name="Chart 3" title="Диаграмма">
          <a:extLst>
            <a:ext uri="{FF2B5EF4-FFF2-40B4-BE49-F238E27FC236}">
              <a16:creationId xmlns:a16="http://schemas.microsoft.com/office/drawing/2014/main" id="{70105511-2A9E-418F-8713-0803215862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1584960</xdr:colOff>
      <xdr:row>23</xdr:row>
      <xdr:rowOff>22859</xdr:rowOff>
    </xdr:from>
    <xdr:ext cx="12260580" cy="1912621"/>
    <xdr:graphicFrame macro="">
      <xdr:nvGraphicFramePr>
        <xdr:cNvPr id="2" name="Chart 2" title="Диаграмма">
          <a:extLst>
            <a:ext uri="{FF2B5EF4-FFF2-40B4-BE49-F238E27FC236}">
              <a16:creationId xmlns:a16="http://schemas.microsoft.com/office/drawing/2014/main" id="{D5892A49-2230-4EF2-BD44-A4C3F7CFB9F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1630680</xdr:colOff>
      <xdr:row>37</xdr:row>
      <xdr:rowOff>7620</xdr:rowOff>
    </xdr:from>
    <xdr:ext cx="12298680" cy="1424940"/>
    <xdr:graphicFrame macro="">
      <xdr:nvGraphicFramePr>
        <xdr:cNvPr id="3" name="Chart 3" title="Диаграмма">
          <a:extLst>
            <a:ext uri="{FF2B5EF4-FFF2-40B4-BE49-F238E27FC236}">
              <a16:creationId xmlns:a16="http://schemas.microsoft.com/office/drawing/2014/main" id="{1AD63C4E-420E-4618-A128-2A57D4A191C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1645920</xdr:colOff>
      <xdr:row>23</xdr:row>
      <xdr:rowOff>22859</xdr:rowOff>
    </xdr:from>
    <xdr:ext cx="11826240" cy="1912621"/>
    <xdr:graphicFrame macro="">
      <xdr:nvGraphicFramePr>
        <xdr:cNvPr id="2" name="Chart 2" title="Диаграмма">
          <a:extLst>
            <a:ext uri="{FF2B5EF4-FFF2-40B4-BE49-F238E27FC236}">
              <a16:creationId xmlns:a16="http://schemas.microsoft.com/office/drawing/2014/main" id="{225AA2C2-763A-4A79-8E4D-1E4A2F7B9E6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1676400</xdr:colOff>
      <xdr:row>37</xdr:row>
      <xdr:rowOff>7620</xdr:rowOff>
    </xdr:from>
    <xdr:ext cx="11833860" cy="1424940"/>
    <xdr:graphicFrame macro="">
      <xdr:nvGraphicFramePr>
        <xdr:cNvPr id="3" name="Chart 3" title="Диаграмма">
          <a:extLst>
            <a:ext uri="{FF2B5EF4-FFF2-40B4-BE49-F238E27FC236}">
              <a16:creationId xmlns:a16="http://schemas.microsoft.com/office/drawing/2014/main" id="{85F83B97-BEB5-4D69-9FFA-942A50F2D0E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1584960</xdr:colOff>
      <xdr:row>23</xdr:row>
      <xdr:rowOff>22859</xdr:rowOff>
    </xdr:from>
    <xdr:ext cx="12260580" cy="1912621"/>
    <xdr:graphicFrame macro="">
      <xdr:nvGraphicFramePr>
        <xdr:cNvPr id="2" name="Chart 2" title="Диаграмма">
          <a:extLst>
            <a:ext uri="{FF2B5EF4-FFF2-40B4-BE49-F238E27FC236}">
              <a16:creationId xmlns:a16="http://schemas.microsoft.com/office/drawing/2014/main" id="{A6246298-AE70-4015-BB19-760FD0ECA7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1630680</xdr:colOff>
      <xdr:row>37</xdr:row>
      <xdr:rowOff>7620</xdr:rowOff>
    </xdr:from>
    <xdr:ext cx="12298680" cy="1424940"/>
    <xdr:graphicFrame macro="">
      <xdr:nvGraphicFramePr>
        <xdr:cNvPr id="3" name="Chart 3" title="Диаграмма">
          <a:extLst>
            <a:ext uri="{FF2B5EF4-FFF2-40B4-BE49-F238E27FC236}">
              <a16:creationId xmlns:a16="http://schemas.microsoft.com/office/drawing/2014/main" id="{663836E4-C917-4DE6-B1B9-675BA60269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1645920</xdr:colOff>
      <xdr:row>23</xdr:row>
      <xdr:rowOff>22859</xdr:rowOff>
    </xdr:from>
    <xdr:ext cx="11826240" cy="1912621"/>
    <xdr:graphicFrame macro="">
      <xdr:nvGraphicFramePr>
        <xdr:cNvPr id="2" name="Chart 2" title="Диаграмма">
          <a:extLst>
            <a:ext uri="{FF2B5EF4-FFF2-40B4-BE49-F238E27FC236}">
              <a16:creationId xmlns:a16="http://schemas.microsoft.com/office/drawing/2014/main" id="{FEB98910-6674-4262-8002-3DBFA9D90B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1676400</xdr:colOff>
      <xdr:row>37</xdr:row>
      <xdr:rowOff>7620</xdr:rowOff>
    </xdr:from>
    <xdr:ext cx="11833860" cy="1424940"/>
    <xdr:graphicFrame macro="">
      <xdr:nvGraphicFramePr>
        <xdr:cNvPr id="3" name="Chart 3" title="Диаграмма">
          <a:extLst>
            <a:ext uri="{FF2B5EF4-FFF2-40B4-BE49-F238E27FC236}">
              <a16:creationId xmlns:a16="http://schemas.microsoft.com/office/drawing/2014/main" id="{D3777DD5-C7C3-472A-8933-BFC9D7CBE4F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1584960</xdr:colOff>
      <xdr:row>23</xdr:row>
      <xdr:rowOff>22859</xdr:rowOff>
    </xdr:from>
    <xdr:ext cx="12260580" cy="1912621"/>
    <xdr:graphicFrame macro="">
      <xdr:nvGraphicFramePr>
        <xdr:cNvPr id="2" name="Chart 2" title="Диаграмма">
          <a:extLst>
            <a:ext uri="{FF2B5EF4-FFF2-40B4-BE49-F238E27FC236}">
              <a16:creationId xmlns:a16="http://schemas.microsoft.com/office/drawing/2014/main" id="{1246323A-9EDE-4150-A6E5-ED3880E4C64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1630680</xdr:colOff>
      <xdr:row>37</xdr:row>
      <xdr:rowOff>7620</xdr:rowOff>
    </xdr:from>
    <xdr:ext cx="12298680" cy="1424940"/>
    <xdr:graphicFrame macro="">
      <xdr:nvGraphicFramePr>
        <xdr:cNvPr id="3" name="Chart 3" title="Диаграмма">
          <a:extLst>
            <a:ext uri="{FF2B5EF4-FFF2-40B4-BE49-F238E27FC236}">
              <a16:creationId xmlns:a16="http://schemas.microsoft.com/office/drawing/2014/main" id="{D43D2FA3-99CC-415E-9643-27D7A8AFDB9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I101"/>
  <sheetViews>
    <sheetView showGridLines="0" workbookViewId="0"/>
  </sheetViews>
  <sheetFormatPr baseColWidth="10" defaultColWidth="12.6640625" defaultRowHeight="15.75" customHeight="1" x14ac:dyDescent="0.25"/>
  <cols>
    <col min="1" max="1" width="3.88671875" customWidth="1"/>
  </cols>
  <sheetData>
    <row r="2" spans="2:2" ht="13.8" x14ac:dyDescent="0.25">
      <c r="B2" s="1" t="s">
        <v>0</v>
      </c>
    </row>
    <row r="6" spans="2:2" ht="15" x14ac:dyDescent="0.25">
      <c r="B6" s="2" t="s">
        <v>1</v>
      </c>
    </row>
    <row r="25" spans="2:9" ht="13.2" x14ac:dyDescent="0.25">
      <c r="B25" s="48" t="s">
        <v>2</v>
      </c>
      <c r="C25" s="49"/>
      <c r="D25" s="49"/>
      <c r="E25" s="49"/>
      <c r="F25" s="49"/>
      <c r="G25" s="49"/>
      <c r="H25" s="49"/>
      <c r="I25" s="49"/>
    </row>
    <row r="26" spans="2:9" ht="15.75" customHeight="1" x14ac:dyDescent="0.25">
      <c r="B26" s="49"/>
      <c r="C26" s="49"/>
      <c r="D26" s="49"/>
      <c r="E26" s="49"/>
      <c r="F26" s="49"/>
      <c r="G26" s="49"/>
      <c r="H26" s="49"/>
      <c r="I26" s="49"/>
    </row>
    <row r="45" spans="2:2" ht="15" x14ac:dyDescent="0.25">
      <c r="B45" s="2" t="s">
        <v>3</v>
      </c>
    </row>
    <row r="64" spans="2:2" ht="15" x14ac:dyDescent="0.25">
      <c r="B64" s="2" t="s">
        <v>4</v>
      </c>
    </row>
    <row r="69" spans="2:2" ht="15" x14ac:dyDescent="0.25">
      <c r="B69" s="2" t="s">
        <v>5</v>
      </c>
    </row>
    <row r="94" spans="2:8" ht="13.2" x14ac:dyDescent="0.25">
      <c r="B94" s="50" t="s">
        <v>6</v>
      </c>
      <c r="C94" s="49"/>
      <c r="D94" s="49"/>
      <c r="E94" s="49"/>
      <c r="F94" s="49"/>
      <c r="G94" s="49"/>
      <c r="H94" s="49"/>
    </row>
    <row r="95" spans="2:8" ht="15.75" customHeight="1" x14ac:dyDescent="0.25">
      <c r="B95" s="49"/>
      <c r="C95" s="49"/>
      <c r="D95" s="49"/>
      <c r="E95" s="49"/>
      <c r="F95" s="49"/>
      <c r="G95" s="49"/>
      <c r="H95" s="49"/>
    </row>
    <row r="96" spans="2:8" ht="15.75" customHeight="1" x14ac:dyDescent="0.25">
      <c r="B96" s="49"/>
      <c r="C96" s="49"/>
      <c r="D96" s="49"/>
      <c r="E96" s="49"/>
      <c r="F96" s="49"/>
      <c r="G96" s="49"/>
      <c r="H96" s="49"/>
    </row>
    <row r="97" spans="2:8" ht="15.75" customHeight="1" x14ac:dyDescent="0.25">
      <c r="B97" s="49"/>
      <c r="C97" s="49"/>
      <c r="D97" s="49"/>
      <c r="E97" s="49"/>
      <c r="F97" s="49"/>
      <c r="G97" s="49"/>
      <c r="H97" s="49"/>
    </row>
    <row r="98" spans="2:8" ht="15.75" customHeight="1" x14ac:dyDescent="0.25">
      <c r="B98" s="49"/>
      <c r="C98" s="49"/>
      <c r="D98" s="49"/>
      <c r="E98" s="49"/>
      <c r="F98" s="49"/>
      <c r="G98" s="49"/>
      <c r="H98" s="49"/>
    </row>
    <row r="99" spans="2:8" ht="15.75" customHeight="1" x14ac:dyDescent="0.25">
      <c r="B99" s="49"/>
      <c r="C99" s="49"/>
      <c r="D99" s="49"/>
      <c r="E99" s="49"/>
      <c r="F99" s="49"/>
      <c r="G99" s="49"/>
      <c r="H99" s="49"/>
    </row>
    <row r="100" spans="2:8" ht="15.75" customHeight="1" x14ac:dyDescent="0.25">
      <c r="B100" s="49"/>
      <c r="C100" s="49"/>
      <c r="D100" s="49"/>
      <c r="E100" s="49"/>
      <c r="F100" s="49"/>
      <c r="G100" s="49"/>
      <c r="H100" s="49"/>
    </row>
    <row r="101" spans="2:8" ht="15.75" customHeight="1" x14ac:dyDescent="0.25">
      <c r="B101" s="49"/>
      <c r="C101" s="49"/>
      <c r="D101" s="49"/>
      <c r="E101" s="49"/>
      <c r="F101" s="49"/>
      <c r="G101" s="49"/>
      <c r="H101" s="49"/>
    </row>
  </sheetData>
  <mergeCells count="2">
    <mergeCell ref="B25:I26"/>
    <mergeCell ref="B94:H10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B2:L34"/>
  <sheetViews>
    <sheetView showGridLines="0" tabSelected="1" workbookViewId="0">
      <selection activeCell="N20" sqref="N20"/>
    </sheetView>
  </sheetViews>
  <sheetFormatPr baseColWidth="10" defaultColWidth="12.6640625" defaultRowHeight="15.75" customHeight="1" x14ac:dyDescent="0.25"/>
  <cols>
    <col min="1" max="1" width="4.109375" customWidth="1"/>
    <col min="2" max="2" width="18.6640625" customWidth="1"/>
    <col min="4" max="4" width="4.109375" customWidth="1"/>
    <col min="5" max="5" width="18.21875" customWidth="1"/>
    <col min="7" max="7" width="4.109375" customWidth="1"/>
    <col min="8" max="8" width="19.44140625" customWidth="1"/>
    <col min="10" max="10" width="4.109375" customWidth="1"/>
    <col min="11" max="11" width="19.21875" customWidth="1"/>
    <col min="13" max="13" width="4.109375" customWidth="1"/>
  </cols>
  <sheetData>
    <row r="2" spans="2:12" ht="13.2" x14ac:dyDescent="0.25">
      <c r="B2" s="52" t="s">
        <v>7</v>
      </c>
      <c r="C2" s="49"/>
      <c r="D2" s="49"/>
      <c r="E2" s="49"/>
      <c r="F2" s="49"/>
      <c r="G2" s="49"/>
      <c r="H2" s="49"/>
      <c r="I2" s="49"/>
      <c r="J2" s="49"/>
      <c r="K2" s="49"/>
      <c r="L2" s="49"/>
    </row>
    <row r="3" spans="2:12" ht="15.75" customHeight="1" x14ac:dyDescent="0.25"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</row>
    <row r="4" spans="2:12" ht="15.75" customHeight="1" x14ac:dyDescent="0.25"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</row>
    <row r="6" spans="2:12" ht="13.2" x14ac:dyDescent="0.25">
      <c r="B6" s="3" t="s">
        <v>8</v>
      </c>
      <c r="C6" s="3" t="s">
        <v>9</v>
      </c>
    </row>
    <row r="7" spans="2:12" ht="13.2" x14ac:dyDescent="0.25">
      <c r="B7" s="3" t="s">
        <v>10</v>
      </c>
      <c r="C7" s="4">
        <f>C24</f>
        <v>0</v>
      </c>
    </row>
    <row r="8" spans="2:12" ht="13.2" x14ac:dyDescent="0.25">
      <c r="B8" s="3" t="s">
        <v>11</v>
      </c>
      <c r="C8" s="4">
        <f>F24</f>
        <v>0</v>
      </c>
    </row>
    <row r="9" spans="2:12" ht="13.2" x14ac:dyDescent="0.25">
      <c r="B9" s="3" t="s">
        <v>12</v>
      </c>
      <c r="C9" s="4">
        <f>I24</f>
        <v>0</v>
      </c>
    </row>
    <row r="10" spans="2:12" ht="13.2" x14ac:dyDescent="0.25">
      <c r="B10" s="3" t="s">
        <v>13</v>
      </c>
      <c r="C10" s="4">
        <f>L24</f>
        <v>0</v>
      </c>
    </row>
    <row r="11" spans="2:12" ht="13.2" x14ac:dyDescent="0.25">
      <c r="B11" s="3" t="s">
        <v>14</v>
      </c>
      <c r="C11" s="4">
        <f>C29</f>
        <v>0</v>
      </c>
    </row>
    <row r="12" spans="2:12" ht="13.2" x14ac:dyDescent="0.25">
      <c r="B12" s="3" t="s">
        <v>15</v>
      </c>
      <c r="C12" s="4">
        <f>F29</f>
        <v>0</v>
      </c>
    </row>
    <row r="13" spans="2:12" ht="13.2" x14ac:dyDescent="0.25">
      <c r="B13" s="3" t="s">
        <v>16</v>
      </c>
      <c r="C13" s="4">
        <f>I29</f>
        <v>0</v>
      </c>
    </row>
    <row r="14" spans="2:12" ht="13.2" x14ac:dyDescent="0.25">
      <c r="B14" s="3" t="s">
        <v>17</v>
      </c>
      <c r="C14" s="4">
        <f>L29</f>
        <v>0</v>
      </c>
    </row>
    <row r="15" spans="2:12" ht="13.2" x14ac:dyDescent="0.25">
      <c r="B15" s="3" t="s">
        <v>18</v>
      </c>
      <c r="C15" s="4">
        <f>C34</f>
        <v>0</v>
      </c>
    </row>
    <row r="16" spans="2:12" ht="13.2" x14ac:dyDescent="0.25">
      <c r="B16" s="3" t="s">
        <v>19</v>
      </c>
      <c r="C16" s="4">
        <f>F34</f>
        <v>0</v>
      </c>
    </row>
    <row r="17" spans="2:12" ht="13.2" x14ac:dyDescent="0.25">
      <c r="B17" s="3" t="s">
        <v>20</v>
      </c>
      <c r="C17" s="4">
        <f>I34</f>
        <v>0</v>
      </c>
    </row>
    <row r="18" spans="2:12" ht="13.2" x14ac:dyDescent="0.25">
      <c r="B18" s="3" t="s">
        <v>21</v>
      </c>
      <c r="C18" s="4">
        <f>L34</f>
        <v>0</v>
      </c>
    </row>
    <row r="21" spans="2:12" ht="18.600000000000001" x14ac:dyDescent="0.25">
      <c r="B21" s="51" t="s">
        <v>22</v>
      </c>
      <c r="C21" s="49"/>
      <c r="D21" s="5"/>
      <c r="E21" s="51" t="s">
        <v>23</v>
      </c>
      <c r="F21" s="49"/>
      <c r="H21" s="51" t="s">
        <v>24</v>
      </c>
      <c r="I21" s="49"/>
      <c r="K21" s="82" t="s">
        <v>25</v>
      </c>
      <c r="L21" s="49"/>
    </row>
    <row r="22" spans="2:12" ht="13.8" x14ac:dyDescent="0.25">
      <c r="B22" s="6" t="s">
        <v>26</v>
      </c>
      <c r="C22" s="6">
        <f>Ene!J4</f>
        <v>0</v>
      </c>
      <c r="D22" s="7"/>
      <c r="E22" s="6" t="s">
        <v>26</v>
      </c>
      <c r="F22" s="6">
        <f>Feb!J4</f>
        <v>0</v>
      </c>
      <c r="H22" s="6" t="s">
        <v>26</v>
      </c>
      <c r="I22" s="6">
        <f>Mar!J4</f>
        <v>0</v>
      </c>
      <c r="K22" s="6" t="s">
        <v>26</v>
      </c>
      <c r="L22" s="6">
        <f>Abr!J4</f>
        <v>0</v>
      </c>
    </row>
    <row r="23" spans="2:12" ht="13.8" x14ac:dyDescent="0.25">
      <c r="B23" s="6" t="s">
        <v>27</v>
      </c>
      <c r="C23" s="6">
        <f>Ene!P4</f>
        <v>0</v>
      </c>
      <c r="D23" s="7"/>
      <c r="E23" s="6" t="s">
        <v>27</v>
      </c>
      <c r="F23" s="6">
        <f>Feb!P4</f>
        <v>0</v>
      </c>
      <c r="H23" s="6" t="s">
        <v>27</v>
      </c>
      <c r="I23" s="6">
        <f>Mar!P4</f>
        <v>0</v>
      </c>
      <c r="K23" s="6" t="s">
        <v>27</v>
      </c>
      <c r="L23" s="6">
        <f>Abr!P4</f>
        <v>0</v>
      </c>
    </row>
    <row r="24" spans="2:12" ht="13.8" x14ac:dyDescent="0.25">
      <c r="B24" s="6" t="s">
        <v>9</v>
      </c>
      <c r="C24" s="8">
        <f>Ene!AB4</f>
        <v>0</v>
      </c>
      <c r="D24" s="7"/>
      <c r="E24" s="6" t="s">
        <v>9</v>
      </c>
      <c r="F24" s="8">
        <f>Feb!AB4</f>
        <v>0</v>
      </c>
      <c r="H24" s="6" t="s">
        <v>9</v>
      </c>
      <c r="I24" s="8">
        <f>Mar!AB4</f>
        <v>0</v>
      </c>
      <c r="K24" s="6" t="s">
        <v>9</v>
      </c>
      <c r="L24" s="8">
        <f>Abr!AB4</f>
        <v>0</v>
      </c>
    </row>
    <row r="25" spans="2:12" ht="13.2" x14ac:dyDescent="0.25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2:12" ht="18.600000000000001" x14ac:dyDescent="0.25">
      <c r="B26" s="51" t="s">
        <v>28</v>
      </c>
      <c r="C26" s="49"/>
      <c r="D26" s="5"/>
      <c r="E26" s="51" t="s">
        <v>29</v>
      </c>
      <c r="F26" s="49"/>
      <c r="H26" s="51" t="s">
        <v>30</v>
      </c>
      <c r="I26" s="49"/>
      <c r="K26" s="51" t="s">
        <v>31</v>
      </c>
      <c r="L26" s="49"/>
    </row>
    <row r="27" spans="2:12" ht="13.8" x14ac:dyDescent="0.25">
      <c r="B27" s="6" t="s">
        <v>26</v>
      </c>
      <c r="C27" s="6">
        <f>May!J4</f>
        <v>0</v>
      </c>
      <c r="D27" s="5"/>
      <c r="E27" s="6" t="s">
        <v>26</v>
      </c>
      <c r="F27" s="6">
        <f>Jun!J4</f>
        <v>0</v>
      </c>
      <c r="H27" s="6" t="s">
        <v>26</v>
      </c>
      <c r="I27" s="6">
        <f>Jul!J4</f>
        <v>0</v>
      </c>
      <c r="K27" s="6" t="s">
        <v>26</v>
      </c>
      <c r="L27" s="6">
        <f>Ago!J4</f>
        <v>0</v>
      </c>
    </row>
    <row r="28" spans="2:12" ht="13.8" x14ac:dyDescent="0.25">
      <c r="B28" s="6" t="s">
        <v>27</v>
      </c>
      <c r="C28" s="6">
        <f>May!P4</f>
        <v>0</v>
      </c>
      <c r="D28" s="7"/>
      <c r="E28" s="6" t="s">
        <v>27</v>
      </c>
      <c r="F28" s="6">
        <f>Jun!P4</f>
        <v>0</v>
      </c>
      <c r="H28" s="6" t="s">
        <v>27</v>
      </c>
      <c r="I28" s="6">
        <f>Jul!P4</f>
        <v>0</v>
      </c>
      <c r="K28" s="6" t="s">
        <v>27</v>
      </c>
      <c r="L28" s="6">
        <f>Ago!P4</f>
        <v>0</v>
      </c>
    </row>
    <row r="29" spans="2:12" ht="13.8" x14ac:dyDescent="0.25">
      <c r="B29" s="6" t="s">
        <v>9</v>
      </c>
      <c r="C29" s="8">
        <f>May!AB4</f>
        <v>0</v>
      </c>
      <c r="D29" s="7"/>
      <c r="E29" s="6" t="s">
        <v>9</v>
      </c>
      <c r="F29" s="8">
        <f>Jun!AB4</f>
        <v>0</v>
      </c>
      <c r="H29" s="6" t="s">
        <v>9</v>
      </c>
      <c r="I29" s="8">
        <f>Jul!AB4</f>
        <v>0</v>
      </c>
      <c r="K29" s="6" t="s">
        <v>9</v>
      </c>
      <c r="L29" s="8">
        <f>Ago!AB4</f>
        <v>0</v>
      </c>
    </row>
    <row r="30" spans="2:12" ht="13.8" x14ac:dyDescent="0.25">
      <c r="D30" s="7"/>
      <c r="G30" s="7"/>
      <c r="J30" s="7"/>
    </row>
    <row r="31" spans="2:12" ht="18.600000000000001" x14ac:dyDescent="0.25">
      <c r="B31" s="51" t="s">
        <v>32</v>
      </c>
      <c r="C31" s="49"/>
      <c r="D31" s="5"/>
      <c r="E31" s="51" t="s">
        <v>33</v>
      </c>
      <c r="F31" s="49"/>
      <c r="H31" s="51" t="s">
        <v>34</v>
      </c>
      <c r="I31" s="49"/>
      <c r="K31" s="51" t="s">
        <v>35</v>
      </c>
      <c r="L31" s="49"/>
    </row>
    <row r="32" spans="2:12" ht="13.8" x14ac:dyDescent="0.25">
      <c r="B32" s="6" t="s">
        <v>26</v>
      </c>
      <c r="C32" s="6">
        <f>Sep!J4</f>
        <v>0</v>
      </c>
      <c r="D32" s="7"/>
      <c r="E32" s="6" t="s">
        <v>26</v>
      </c>
      <c r="F32" s="6">
        <f>Oct!J4</f>
        <v>0</v>
      </c>
      <c r="H32" s="6" t="s">
        <v>26</v>
      </c>
      <c r="I32" s="6">
        <f>Nov!J4</f>
        <v>0</v>
      </c>
      <c r="K32" s="6" t="s">
        <v>26</v>
      </c>
      <c r="L32" s="6">
        <f>Dic!J4</f>
        <v>0</v>
      </c>
    </row>
    <row r="33" spans="2:12" ht="13.8" x14ac:dyDescent="0.25">
      <c r="B33" s="6" t="s">
        <v>27</v>
      </c>
      <c r="C33" s="6">
        <f>Sep!P4</f>
        <v>0</v>
      </c>
      <c r="D33" s="7"/>
      <c r="E33" s="6" t="s">
        <v>27</v>
      </c>
      <c r="F33" s="6">
        <f>Oct!P4</f>
        <v>0</v>
      </c>
      <c r="H33" s="6" t="s">
        <v>27</v>
      </c>
      <c r="I33" s="6">
        <f>Nov!P4</f>
        <v>0</v>
      </c>
      <c r="K33" s="6" t="s">
        <v>27</v>
      </c>
      <c r="L33" s="6">
        <f>Dic!P4</f>
        <v>0</v>
      </c>
    </row>
    <row r="34" spans="2:12" ht="13.8" x14ac:dyDescent="0.25">
      <c r="B34" s="6" t="s">
        <v>9</v>
      </c>
      <c r="C34" s="8">
        <f>Sep!AB4</f>
        <v>0</v>
      </c>
      <c r="D34" s="7"/>
      <c r="E34" s="6" t="s">
        <v>9</v>
      </c>
      <c r="F34" s="8">
        <f>Oct!AB4</f>
        <v>0</v>
      </c>
      <c r="H34" s="6" t="s">
        <v>9</v>
      </c>
      <c r="I34" s="8">
        <f>Nov!AB4</f>
        <v>0</v>
      </c>
      <c r="K34" s="6" t="s">
        <v>9</v>
      </c>
      <c r="L34" s="8">
        <f>Dic!AB4</f>
        <v>0</v>
      </c>
    </row>
  </sheetData>
  <mergeCells count="13">
    <mergeCell ref="H26:I26"/>
    <mergeCell ref="K26:L26"/>
    <mergeCell ref="H31:I31"/>
    <mergeCell ref="K31:L31"/>
    <mergeCell ref="B2:L4"/>
    <mergeCell ref="B21:C21"/>
    <mergeCell ref="E21:F21"/>
    <mergeCell ref="H21:I21"/>
    <mergeCell ref="K21:L21"/>
    <mergeCell ref="E26:F26"/>
    <mergeCell ref="B26:C26"/>
    <mergeCell ref="B31:C31"/>
    <mergeCell ref="E31:F3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B2:AM37"/>
  <sheetViews>
    <sheetView showGridLines="0" workbookViewId="0">
      <selection activeCell="AI35" sqref="AI35"/>
    </sheetView>
  </sheetViews>
  <sheetFormatPr baseColWidth="10" defaultColWidth="12.6640625" defaultRowHeight="15.75" customHeight="1" x14ac:dyDescent="0.25"/>
  <cols>
    <col min="1" max="1" width="1.88671875" customWidth="1"/>
    <col min="2" max="2" width="29.88671875" customWidth="1"/>
    <col min="3" max="32" width="5.5546875" customWidth="1"/>
    <col min="33" max="33" width="4.109375" customWidth="1"/>
    <col min="34" max="35" width="4.44140625" customWidth="1"/>
    <col min="36" max="39" width="4.109375" customWidth="1"/>
  </cols>
  <sheetData>
    <row r="2" spans="2:39" ht="13.2" x14ac:dyDescent="0.25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1"/>
      <c r="AI2" s="11"/>
      <c r="AJ2" s="11"/>
      <c r="AK2" s="11"/>
      <c r="AL2" s="12"/>
      <c r="AM2" s="13"/>
    </row>
    <row r="3" spans="2:39" ht="13.2" x14ac:dyDescent="0.25">
      <c r="B3" s="69" t="s">
        <v>34</v>
      </c>
      <c r="C3" s="49"/>
      <c r="D3" s="49"/>
      <c r="E3" s="49"/>
      <c r="F3" s="49"/>
      <c r="G3" s="49"/>
      <c r="H3" s="49"/>
      <c r="I3" s="14"/>
      <c r="J3" s="67" t="s">
        <v>36</v>
      </c>
      <c r="K3" s="49"/>
      <c r="L3" s="49"/>
      <c r="M3" s="49"/>
      <c r="N3" s="49"/>
      <c r="O3" s="16"/>
      <c r="P3" s="67" t="s">
        <v>37</v>
      </c>
      <c r="Q3" s="49"/>
      <c r="R3" s="49"/>
      <c r="S3" s="49"/>
      <c r="T3" s="49"/>
      <c r="U3" s="16"/>
      <c r="V3" s="67" t="s">
        <v>9</v>
      </c>
      <c r="W3" s="49"/>
      <c r="X3" s="49"/>
      <c r="Y3" s="49"/>
      <c r="Z3" s="49"/>
      <c r="AA3" s="17"/>
      <c r="AB3" s="67" t="s">
        <v>38</v>
      </c>
      <c r="AC3" s="49"/>
      <c r="AD3" s="49"/>
      <c r="AE3" s="15"/>
      <c r="AF3" s="15"/>
      <c r="AG3" s="17"/>
      <c r="AH3" s="18"/>
      <c r="AI3" s="18"/>
      <c r="AJ3" s="18"/>
      <c r="AK3" s="18"/>
      <c r="AL3" s="19"/>
      <c r="AM3" s="13"/>
    </row>
    <row r="4" spans="2:39" ht="13.2" x14ac:dyDescent="0.25">
      <c r="B4" s="70"/>
      <c r="C4" s="49"/>
      <c r="D4" s="49"/>
      <c r="E4" s="49"/>
      <c r="F4" s="49"/>
      <c r="G4" s="49"/>
      <c r="H4" s="49"/>
      <c r="I4" s="14"/>
      <c r="J4" s="67">
        <f>COUNTA($B$10:$B$19)</f>
        <v>10</v>
      </c>
      <c r="K4" s="49"/>
      <c r="L4" s="49"/>
      <c r="M4" s="49"/>
      <c r="N4" s="49"/>
      <c r="O4" s="16"/>
      <c r="P4" s="67">
        <f>COUNTIF($C$10:$AF$19, TRUE)</f>
        <v>255</v>
      </c>
      <c r="Q4" s="49"/>
      <c r="R4" s="49"/>
      <c r="S4" s="49"/>
      <c r="T4" s="49"/>
      <c r="U4" s="16"/>
      <c r="V4" s="71">
        <f>AB4</f>
        <v>0.85</v>
      </c>
      <c r="W4" s="49"/>
      <c r="X4" s="49"/>
      <c r="Y4" s="49"/>
      <c r="Z4" s="49"/>
      <c r="AA4" s="17"/>
      <c r="AB4" s="68">
        <f>(P4)/(COUNTA($C$10:$C$19)*COUNTA($C$10:$AF$10))</f>
        <v>0.85</v>
      </c>
      <c r="AC4" s="49"/>
      <c r="AD4" s="49"/>
      <c r="AE4" s="20"/>
      <c r="AF4" s="20"/>
      <c r="AG4" s="17"/>
      <c r="AH4" s="18"/>
      <c r="AI4" s="18"/>
      <c r="AJ4" s="18"/>
      <c r="AK4" s="18"/>
      <c r="AL4" s="19"/>
      <c r="AM4" s="13"/>
    </row>
    <row r="5" spans="2:39" ht="13.2" x14ac:dyDescent="0.25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4"/>
      <c r="AI5" s="24"/>
      <c r="AJ5" s="24"/>
      <c r="AK5" s="24"/>
      <c r="AL5" s="25"/>
      <c r="AM5" s="13"/>
    </row>
    <row r="6" spans="2:39" ht="13.2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2:39" ht="13.2" x14ac:dyDescent="0.25">
      <c r="B7" s="64" t="s">
        <v>39</v>
      </c>
      <c r="C7" s="53" t="s">
        <v>40</v>
      </c>
      <c r="D7" s="54"/>
      <c r="E7" s="54"/>
      <c r="F7" s="54"/>
      <c r="G7" s="54"/>
      <c r="H7" s="54"/>
      <c r="I7" s="55"/>
      <c r="J7" s="57" t="s">
        <v>41</v>
      </c>
      <c r="K7" s="54"/>
      <c r="L7" s="54"/>
      <c r="M7" s="54"/>
      <c r="N7" s="54"/>
      <c r="O7" s="54"/>
      <c r="P7" s="55"/>
      <c r="Q7" s="53" t="s">
        <v>42</v>
      </c>
      <c r="R7" s="54"/>
      <c r="S7" s="54"/>
      <c r="T7" s="54"/>
      <c r="U7" s="54"/>
      <c r="V7" s="54"/>
      <c r="W7" s="55"/>
      <c r="X7" s="57" t="s">
        <v>43</v>
      </c>
      <c r="Y7" s="54"/>
      <c r="Z7" s="54"/>
      <c r="AA7" s="54"/>
      <c r="AB7" s="54"/>
      <c r="AC7" s="54"/>
      <c r="AD7" s="55"/>
      <c r="AE7" s="53"/>
      <c r="AF7" s="55"/>
      <c r="AG7" s="13"/>
      <c r="AH7" s="58" t="s">
        <v>44</v>
      </c>
      <c r="AI7" s="59"/>
      <c r="AJ7" s="59"/>
      <c r="AK7" s="59"/>
      <c r="AL7" s="60"/>
    </row>
    <row r="8" spans="2:39" ht="13.2" x14ac:dyDescent="0.25">
      <c r="B8" s="65"/>
      <c r="C8" s="43" t="s">
        <v>45</v>
      </c>
      <c r="D8" s="43" t="s">
        <v>46</v>
      </c>
      <c r="E8" s="28" t="s">
        <v>47</v>
      </c>
      <c r="F8" s="43" t="s">
        <v>12</v>
      </c>
      <c r="G8" s="28" t="s">
        <v>48</v>
      </c>
      <c r="H8" s="43" t="s">
        <v>49</v>
      </c>
      <c r="I8" s="43" t="s">
        <v>50</v>
      </c>
      <c r="J8" s="44" t="s">
        <v>45</v>
      </c>
      <c r="K8" s="44" t="s">
        <v>46</v>
      </c>
      <c r="L8" s="44" t="s">
        <v>47</v>
      </c>
      <c r="M8" s="44" t="s">
        <v>12</v>
      </c>
      <c r="N8" s="29" t="s">
        <v>48</v>
      </c>
      <c r="O8" s="29" t="s">
        <v>49</v>
      </c>
      <c r="P8" s="29" t="s">
        <v>50</v>
      </c>
      <c r="Q8" s="28" t="s">
        <v>45</v>
      </c>
      <c r="R8" s="28" t="s">
        <v>46</v>
      </c>
      <c r="S8" s="28" t="s">
        <v>47</v>
      </c>
      <c r="T8" s="28" t="s">
        <v>12</v>
      </c>
      <c r="U8" s="28" t="s">
        <v>48</v>
      </c>
      <c r="V8" s="28" t="s">
        <v>49</v>
      </c>
      <c r="W8" s="28" t="s">
        <v>50</v>
      </c>
      <c r="X8" s="29" t="s">
        <v>45</v>
      </c>
      <c r="Y8" s="29" t="s">
        <v>46</v>
      </c>
      <c r="Z8" s="29" t="s">
        <v>47</v>
      </c>
      <c r="AA8" s="29" t="s">
        <v>12</v>
      </c>
      <c r="AB8" s="29" t="s">
        <v>48</v>
      </c>
      <c r="AC8" s="29" t="s">
        <v>49</v>
      </c>
      <c r="AD8" s="29" t="s">
        <v>50</v>
      </c>
      <c r="AE8" s="28" t="s">
        <v>45</v>
      </c>
      <c r="AF8" s="28" t="s">
        <v>46</v>
      </c>
      <c r="AG8" s="13"/>
      <c r="AH8" s="61"/>
      <c r="AI8" s="62"/>
      <c r="AJ8" s="62"/>
      <c r="AK8" s="62"/>
      <c r="AL8" s="63"/>
    </row>
    <row r="9" spans="2:39" ht="13.2" x14ac:dyDescent="0.25">
      <c r="B9" s="66"/>
      <c r="C9" s="28">
        <v>1</v>
      </c>
      <c r="D9" s="28">
        <v>2</v>
      </c>
      <c r="E9" s="28">
        <v>3</v>
      </c>
      <c r="F9" s="28">
        <v>4</v>
      </c>
      <c r="G9" s="28">
        <v>5</v>
      </c>
      <c r="H9" s="28">
        <v>6</v>
      </c>
      <c r="I9" s="28">
        <v>7</v>
      </c>
      <c r="J9" s="29">
        <v>8</v>
      </c>
      <c r="K9" s="29">
        <v>9</v>
      </c>
      <c r="L9" s="29">
        <v>10</v>
      </c>
      <c r="M9" s="29">
        <v>11</v>
      </c>
      <c r="N9" s="29">
        <v>12</v>
      </c>
      <c r="O9" s="29">
        <v>13</v>
      </c>
      <c r="P9" s="29">
        <v>14</v>
      </c>
      <c r="Q9" s="28">
        <v>15</v>
      </c>
      <c r="R9" s="28">
        <v>16</v>
      </c>
      <c r="S9" s="28">
        <v>17</v>
      </c>
      <c r="T9" s="28">
        <v>18</v>
      </c>
      <c r="U9" s="28">
        <v>19</v>
      </c>
      <c r="V9" s="28">
        <v>20</v>
      </c>
      <c r="W9" s="28">
        <v>21</v>
      </c>
      <c r="X9" s="29">
        <v>22</v>
      </c>
      <c r="Y9" s="29">
        <v>23</v>
      </c>
      <c r="Z9" s="29">
        <v>24</v>
      </c>
      <c r="AA9" s="29">
        <v>25</v>
      </c>
      <c r="AB9" s="29">
        <v>26</v>
      </c>
      <c r="AC9" s="29">
        <v>27</v>
      </c>
      <c r="AD9" s="29">
        <v>28</v>
      </c>
      <c r="AE9" s="28">
        <v>29</v>
      </c>
      <c r="AF9" s="28">
        <v>30</v>
      </c>
      <c r="AG9" s="13"/>
      <c r="AH9" s="29" t="s">
        <v>51</v>
      </c>
      <c r="AI9" s="29" t="s">
        <v>52</v>
      </c>
      <c r="AJ9" s="57" t="s">
        <v>9</v>
      </c>
      <c r="AK9" s="54"/>
      <c r="AL9" s="55"/>
    </row>
    <row r="10" spans="2:39" ht="13.2" x14ac:dyDescent="0.25">
      <c r="B10" s="30" t="s">
        <v>53</v>
      </c>
      <c r="C10" s="40" t="b">
        <v>1</v>
      </c>
      <c r="D10" s="40" t="b">
        <v>1</v>
      </c>
      <c r="E10" s="40" t="b">
        <v>0</v>
      </c>
      <c r="F10" s="40" t="b">
        <v>0</v>
      </c>
      <c r="G10" s="40" t="b">
        <v>1</v>
      </c>
      <c r="H10" s="40" t="b">
        <v>1</v>
      </c>
      <c r="I10" s="40" t="b">
        <v>1</v>
      </c>
      <c r="J10" s="46" t="b">
        <v>1</v>
      </c>
      <c r="K10" s="46" t="b">
        <v>1</v>
      </c>
      <c r="L10" s="46" t="b">
        <v>1</v>
      </c>
      <c r="M10" s="46" t="b">
        <v>1</v>
      </c>
      <c r="N10" s="46" t="b">
        <v>1</v>
      </c>
      <c r="O10" s="46" t="b">
        <v>1</v>
      </c>
      <c r="P10" s="46" t="b">
        <v>1</v>
      </c>
      <c r="Q10" s="40" t="b">
        <v>1</v>
      </c>
      <c r="R10" s="40" t="b">
        <v>0</v>
      </c>
      <c r="S10" s="40" t="b">
        <v>0</v>
      </c>
      <c r="T10" s="40" t="b">
        <v>1</v>
      </c>
      <c r="U10" s="40" t="b">
        <v>1</v>
      </c>
      <c r="V10" s="40" t="b">
        <v>1</v>
      </c>
      <c r="W10" s="40" t="b">
        <v>1</v>
      </c>
      <c r="X10" s="46" t="b">
        <v>1</v>
      </c>
      <c r="Y10" s="46" t="b">
        <v>1</v>
      </c>
      <c r="Z10" s="46" t="b">
        <v>1</v>
      </c>
      <c r="AA10" s="46" t="b">
        <v>0</v>
      </c>
      <c r="AB10" s="46" t="b">
        <v>1</v>
      </c>
      <c r="AC10" s="46" t="b">
        <v>1</v>
      </c>
      <c r="AD10" s="46" t="b">
        <v>1</v>
      </c>
      <c r="AE10" s="40" t="b">
        <v>1</v>
      </c>
      <c r="AF10" s="40" t="b">
        <v>1</v>
      </c>
      <c r="AG10" s="13"/>
      <c r="AH10" s="32">
        <f t="shared" ref="AH10:AH19" si="0">30</f>
        <v>30</v>
      </c>
      <c r="AI10" s="31">
        <f t="shared" ref="AI10:AI19" si="1">COUNTIF(C10:AF10, TRUE)</f>
        <v>25</v>
      </c>
      <c r="AJ10" s="53">
        <f>AI10/AH10</f>
        <v>0.83333333333333337</v>
      </c>
      <c r="AK10" s="54"/>
      <c r="AL10" s="55"/>
      <c r="AM10" s="13"/>
    </row>
    <row r="11" spans="2:39" ht="13.2" x14ac:dyDescent="0.25">
      <c r="B11" s="30" t="s">
        <v>54</v>
      </c>
      <c r="C11" s="40" t="b">
        <v>1</v>
      </c>
      <c r="D11" s="40" t="b">
        <v>1</v>
      </c>
      <c r="E11" s="40" t="b">
        <v>0</v>
      </c>
      <c r="F11" s="40" t="b">
        <v>0</v>
      </c>
      <c r="G11" s="40" t="b">
        <v>0</v>
      </c>
      <c r="H11" s="40" t="b">
        <v>1</v>
      </c>
      <c r="I11" s="40" t="b">
        <v>1</v>
      </c>
      <c r="J11" s="46" t="b">
        <v>1</v>
      </c>
      <c r="K11" s="46" t="b">
        <v>1</v>
      </c>
      <c r="L11" s="46" t="b">
        <v>1</v>
      </c>
      <c r="M11" s="46" t="b">
        <v>1</v>
      </c>
      <c r="N11" s="46" t="b">
        <v>1</v>
      </c>
      <c r="O11" s="46" t="b">
        <v>1</v>
      </c>
      <c r="P11" s="46" t="b">
        <v>1</v>
      </c>
      <c r="Q11" s="40" t="b">
        <v>1</v>
      </c>
      <c r="R11" s="40" t="b">
        <v>0</v>
      </c>
      <c r="S11" s="40" t="b">
        <v>0</v>
      </c>
      <c r="T11" s="40" t="b">
        <v>1</v>
      </c>
      <c r="U11" s="40" t="b">
        <v>1</v>
      </c>
      <c r="V11" s="40" t="b">
        <v>1</v>
      </c>
      <c r="W11" s="40" t="b">
        <v>1</v>
      </c>
      <c r="X11" s="46" t="b">
        <v>1</v>
      </c>
      <c r="Y11" s="46" t="b">
        <v>1</v>
      </c>
      <c r="Z11" s="46" t="b">
        <v>1</v>
      </c>
      <c r="AA11" s="46" t="b">
        <v>1</v>
      </c>
      <c r="AB11" s="46" t="b">
        <v>1</v>
      </c>
      <c r="AC11" s="46" t="b">
        <v>1</v>
      </c>
      <c r="AD11" s="46" t="b">
        <v>1</v>
      </c>
      <c r="AE11" s="40" t="b">
        <v>0</v>
      </c>
      <c r="AF11" s="40" t="b">
        <v>1</v>
      </c>
      <c r="AG11" s="13"/>
      <c r="AH11" s="32">
        <f t="shared" si="0"/>
        <v>30</v>
      </c>
      <c r="AI11" s="31">
        <f t="shared" si="1"/>
        <v>24</v>
      </c>
      <c r="AJ11" s="53">
        <f t="shared" ref="AJ11:AJ19" si="2">AI11/AH11</f>
        <v>0.8</v>
      </c>
      <c r="AK11" s="54"/>
      <c r="AL11" s="55"/>
      <c r="AM11" s="13"/>
    </row>
    <row r="12" spans="2:39" ht="13.2" x14ac:dyDescent="0.25">
      <c r="B12" s="30" t="s">
        <v>55</v>
      </c>
      <c r="C12" s="40" t="b">
        <v>1</v>
      </c>
      <c r="D12" s="40" t="b">
        <v>1</v>
      </c>
      <c r="E12" s="40" t="b">
        <v>1</v>
      </c>
      <c r="F12" s="40" t="b">
        <v>0</v>
      </c>
      <c r="G12" s="40" t="b">
        <v>1</v>
      </c>
      <c r="H12" s="40" t="b">
        <v>1</v>
      </c>
      <c r="I12" s="40" t="b">
        <v>0</v>
      </c>
      <c r="J12" s="46" t="b">
        <v>1</v>
      </c>
      <c r="K12" s="46" t="b">
        <v>1</v>
      </c>
      <c r="L12" s="46" t="b">
        <v>1</v>
      </c>
      <c r="M12" s="46" t="b">
        <v>1</v>
      </c>
      <c r="N12" s="46" t="b">
        <v>0</v>
      </c>
      <c r="O12" s="46" t="b">
        <v>1</v>
      </c>
      <c r="P12" s="46" t="b">
        <v>1</v>
      </c>
      <c r="Q12" s="40" t="b">
        <v>1</v>
      </c>
      <c r="R12" s="40" t="b">
        <v>0</v>
      </c>
      <c r="S12" s="40" t="b">
        <v>0</v>
      </c>
      <c r="T12" s="40" t="b">
        <v>1</v>
      </c>
      <c r="U12" s="40" t="b">
        <v>1</v>
      </c>
      <c r="V12" s="40" t="b">
        <v>1</v>
      </c>
      <c r="W12" s="40" t="b">
        <v>1</v>
      </c>
      <c r="X12" s="46" t="b">
        <v>1</v>
      </c>
      <c r="Y12" s="46" t="b">
        <v>1</v>
      </c>
      <c r="Z12" s="46" t="b">
        <v>1</v>
      </c>
      <c r="AA12" s="46" t="b">
        <v>0</v>
      </c>
      <c r="AB12" s="46" t="b">
        <v>1</v>
      </c>
      <c r="AC12" s="46" t="b">
        <v>1</v>
      </c>
      <c r="AD12" s="46" t="b">
        <v>1</v>
      </c>
      <c r="AE12" s="40" t="b">
        <v>0</v>
      </c>
      <c r="AF12" s="40" t="b">
        <v>1</v>
      </c>
      <c r="AG12" s="13"/>
      <c r="AH12" s="32">
        <f t="shared" si="0"/>
        <v>30</v>
      </c>
      <c r="AI12" s="31">
        <f t="shared" si="1"/>
        <v>23</v>
      </c>
      <c r="AJ12" s="53">
        <f t="shared" si="2"/>
        <v>0.76666666666666672</v>
      </c>
      <c r="AK12" s="54"/>
      <c r="AL12" s="55"/>
      <c r="AM12" s="13"/>
    </row>
    <row r="13" spans="2:39" ht="13.2" x14ac:dyDescent="0.25">
      <c r="B13" s="30" t="s">
        <v>56</v>
      </c>
      <c r="C13" s="40" t="b">
        <v>1</v>
      </c>
      <c r="D13" s="40" t="b">
        <v>1</v>
      </c>
      <c r="E13" s="40" t="b">
        <v>1</v>
      </c>
      <c r="F13" s="40" t="b">
        <v>0</v>
      </c>
      <c r="G13" s="40" t="b">
        <v>1</v>
      </c>
      <c r="H13" s="40" t="b">
        <v>1</v>
      </c>
      <c r="I13" s="40" t="b">
        <v>0</v>
      </c>
      <c r="J13" s="46" t="b">
        <v>1</v>
      </c>
      <c r="K13" s="46" t="b">
        <v>1</v>
      </c>
      <c r="L13" s="46" t="b">
        <v>0</v>
      </c>
      <c r="M13" s="46" t="b">
        <v>1</v>
      </c>
      <c r="N13" s="46" t="b">
        <v>1</v>
      </c>
      <c r="O13" s="46" t="b">
        <v>1</v>
      </c>
      <c r="P13" s="46" t="b">
        <v>1</v>
      </c>
      <c r="Q13" s="40" t="b">
        <v>1</v>
      </c>
      <c r="R13" s="40" t="b">
        <v>0</v>
      </c>
      <c r="S13" s="40" t="b">
        <v>0</v>
      </c>
      <c r="T13" s="40" t="b">
        <v>1</v>
      </c>
      <c r="U13" s="40" t="b">
        <v>1</v>
      </c>
      <c r="V13" s="40" t="b">
        <v>0</v>
      </c>
      <c r="W13" s="40" t="b">
        <v>0</v>
      </c>
      <c r="X13" s="46" t="b">
        <v>1</v>
      </c>
      <c r="Y13" s="46" t="b">
        <v>1</v>
      </c>
      <c r="Z13" s="46" t="b">
        <v>1</v>
      </c>
      <c r="AA13" s="46" t="b">
        <v>1</v>
      </c>
      <c r="AB13" s="46" t="b">
        <v>1</v>
      </c>
      <c r="AC13" s="46" t="b">
        <v>1</v>
      </c>
      <c r="AD13" s="46" t="b">
        <v>1</v>
      </c>
      <c r="AE13" s="40" t="b">
        <v>1</v>
      </c>
      <c r="AF13" s="40" t="b">
        <v>1</v>
      </c>
      <c r="AG13" s="13"/>
      <c r="AH13" s="32">
        <f t="shared" si="0"/>
        <v>30</v>
      </c>
      <c r="AI13" s="31">
        <f t="shared" si="1"/>
        <v>23</v>
      </c>
      <c r="AJ13" s="53">
        <f t="shared" si="2"/>
        <v>0.76666666666666672</v>
      </c>
      <c r="AK13" s="54"/>
      <c r="AL13" s="55"/>
      <c r="AM13" s="13"/>
    </row>
    <row r="14" spans="2:39" ht="13.2" x14ac:dyDescent="0.25">
      <c r="B14" s="30" t="s">
        <v>57</v>
      </c>
      <c r="C14" s="40" t="b">
        <v>1</v>
      </c>
      <c r="D14" s="40" t="b">
        <v>1</v>
      </c>
      <c r="E14" s="40" t="b">
        <v>1</v>
      </c>
      <c r="F14" s="40" t="b">
        <v>0</v>
      </c>
      <c r="G14" s="40" t="b">
        <v>1</v>
      </c>
      <c r="H14" s="40" t="b">
        <v>1</v>
      </c>
      <c r="I14" s="40" t="b">
        <v>1</v>
      </c>
      <c r="J14" s="46" t="b">
        <v>1</v>
      </c>
      <c r="K14" s="46" t="b">
        <v>0</v>
      </c>
      <c r="L14" s="46" t="b">
        <v>1</v>
      </c>
      <c r="M14" s="46" t="b">
        <v>1</v>
      </c>
      <c r="N14" s="46" t="b">
        <v>1</v>
      </c>
      <c r="O14" s="46" t="b">
        <v>1</v>
      </c>
      <c r="P14" s="46" t="b">
        <v>1</v>
      </c>
      <c r="Q14" s="40" t="b">
        <v>1</v>
      </c>
      <c r="R14" s="40" t="b">
        <v>0</v>
      </c>
      <c r="S14" s="40" t="b">
        <v>1</v>
      </c>
      <c r="T14" s="40" t="b">
        <v>1</v>
      </c>
      <c r="U14" s="40" t="b">
        <v>1</v>
      </c>
      <c r="V14" s="40" t="b">
        <v>1</v>
      </c>
      <c r="W14" s="40" t="b">
        <v>1</v>
      </c>
      <c r="X14" s="46" t="b">
        <v>1</v>
      </c>
      <c r="Y14" s="46" t="b">
        <v>1</v>
      </c>
      <c r="Z14" s="46" t="b">
        <v>1</v>
      </c>
      <c r="AA14" s="46" t="b">
        <v>1</v>
      </c>
      <c r="AB14" s="46" t="b">
        <v>1</v>
      </c>
      <c r="AC14" s="46" t="b">
        <v>1</v>
      </c>
      <c r="AD14" s="46" t="b">
        <v>0</v>
      </c>
      <c r="AE14" s="40" t="b">
        <v>1</v>
      </c>
      <c r="AF14" s="40" t="b">
        <v>1</v>
      </c>
      <c r="AG14" s="13"/>
      <c r="AH14" s="32">
        <f t="shared" si="0"/>
        <v>30</v>
      </c>
      <c r="AI14" s="31">
        <f t="shared" si="1"/>
        <v>26</v>
      </c>
      <c r="AJ14" s="53">
        <f t="shared" si="2"/>
        <v>0.8666666666666667</v>
      </c>
      <c r="AK14" s="54"/>
      <c r="AL14" s="55"/>
      <c r="AM14" s="13"/>
    </row>
    <row r="15" spans="2:39" ht="13.2" x14ac:dyDescent="0.25">
      <c r="B15" s="30" t="s">
        <v>58</v>
      </c>
      <c r="C15" s="40" t="b">
        <v>1</v>
      </c>
      <c r="D15" s="40" t="b">
        <v>1</v>
      </c>
      <c r="E15" s="40" t="b">
        <v>1</v>
      </c>
      <c r="F15" s="40" t="b">
        <v>1</v>
      </c>
      <c r="G15" s="40" t="b">
        <v>1</v>
      </c>
      <c r="H15" s="40" t="b">
        <v>1</v>
      </c>
      <c r="I15" s="40" t="b">
        <v>1</v>
      </c>
      <c r="J15" s="46" t="b">
        <v>1</v>
      </c>
      <c r="K15" s="46" t="b">
        <v>1</v>
      </c>
      <c r="L15" s="46" t="b">
        <v>1</v>
      </c>
      <c r="M15" s="46" t="b">
        <v>1</v>
      </c>
      <c r="N15" s="46" t="b">
        <v>0</v>
      </c>
      <c r="O15" s="46" t="b">
        <v>1</v>
      </c>
      <c r="P15" s="46" t="b">
        <v>1</v>
      </c>
      <c r="Q15" s="40" t="b">
        <v>0</v>
      </c>
      <c r="R15" s="40" t="b">
        <v>1</v>
      </c>
      <c r="S15" s="40" t="b">
        <v>1</v>
      </c>
      <c r="T15" s="40" t="b">
        <v>1</v>
      </c>
      <c r="U15" s="40" t="b">
        <v>1</v>
      </c>
      <c r="V15" s="40" t="b">
        <v>1</v>
      </c>
      <c r="W15" s="40" t="b">
        <v>1</v>
      </c>
      <c r="X15" s="46" t="b">
        <v>1</v>
      </c>
      <c r="Y15" s="46" t="b">
        <v>1</v>
      </c>
      <c r="Z15" s="46" t="b">
        <v>1</v>
      </c>
      <c r="AA15" s="46" t="b">
        <v>1</v>
      </c>
      <c r="AB15" s="46" t="b">
        <v>1</v>
      </c>
      <c r="AC15" s="46" t="b">
        <v>1</v>
      </c>
      <c r="AD15" s="46" t="b">
        <v>1</v>
      </c>
      <c r="AE15" s="40" t="b">
        <v>1</v>
      </c>
      <c r="AF15" s="40" t="b">
        <v>1</v>
      </c>
      <c r="AG15" s="13"/>
      <c r="AH15" s="32">
        <f t="shared" si="0"/>
        <v>30</v>
      </c>
      <c r="AI15" s="31">
        <f t="shared" si="1"/>
        <v>28</v>
      </c>
      <c r="AJ15" s="53">
        <f t="shared" si="2"/>
        <v>0.93333333333333335</v>
      </c>
      <c r="AK15" s="54"/>
      <c r="AL15" s="55"/>
      <c r="AM15" s="13"/>
    </row>
    <row r="16" spans="2:39" ht="13.2" x14ac:dyDescent="0.25">
      <c r="B16" s="30" t="s">
        <v>59</v>
      </c>
      <c r="C16" s="40" t="b">
        <v>1</v>
      </c>
      <c r="D16" s="40" t="b">
        <v>1</v>
      </c>
      <c r="E16" s="40" t="b">
        <v>1</v>
      </c>
      <c r="F16" s="40" t="b">
        <v>1</v>
      </c>
      <c r="G16" s="40" t="b">
        <v>0</v>
      </c>
      <c r="H16" s="40" t="b">
        <v>1</v>
      </c>
      <c r="I16" s="40" t="b">
        <v>1</v>
      </c>
      <c r="J16" s="46" t="b">
        <v>1</v>
      </c>
      <c r="K16" s="46" t="b">
        <v>0</v>
      </c>
      <c r="L16" s="46" t="b">
        <v>1</v>
      </c>
      <c r="M16" s="46" t="b">
        <v>1</v>
      </c>
      <c r="N16" s="46" t="b">
        <v>1</v>
      </c>
      <c r="O16" s="46" t="b">
        <v>1</v>
      </c>
      <c r="P16" s="46" t="b">
        <v>1</v>
      </c>
      <c r="Q16" s="40" t="b">
        <v>1</v>
      </c>
      <c r="R16" s="40" t="b">
        <v>1</v>
      </c>
      <c r="S16" s="40" t="b">
        <v>1</v>
      </c>
      <c r="T16" s="40" t="b">
        <v>1</v>
      </c>
      <c r="U16" s="40" t="b">
        <v>1</v>
      </c>
      <c r="V16" s="40" t="b">
        <v>1</v>
      </c>
      <c r="W16" s="40" t="b">
        <v>1</v>
      </c>
      <c r="X16" s="46" t="b">
        <v>1</v>
      </c>
      <c r="Y16" s="46" t="b">
        <v>1</v>
      </c>
      <c r="Z16" s="46" t="b">
        <v>1</v>
      </c>
      <c r="AA16" s="46" t="b">
        <v>1</v>
      </c>
      <c r="AB16" s="46" t="b">
        <v>1</v>
      </c>
      <c r="AC16" s="46" t="b">
        <v>1</v>
      </c>
      <c r="AD16" s="46" t="b">
        <v>0</v>
      </c>
      <c r="AE16" s="40" t="b">
        <v>1</v>
      </c>
      <c r="AF16" s="40" t="b">
        <v>1</v>
      </c>
      <c r="AG16" s="13"/>
      <c r="AH16" s="32">
        <f t="shared" si="0"/>
        <v>30</v>
      </c>
      <c r="AI16" s="31">
        <f t="shared" si="1"/>
        <v>27</v>
      </c>
      <c r="AJ16" s="53">
        <f t="shared" si="2"/>
        <v>0.9</v>
      </c>
      <c r="AK16" s="54"/>
      <c r="AL16" s="55"/>
      <c r="AM16" s="13"/>
    </row>
    <row r="17" spans="2:39" ht="13.2" x14ac:dyDescent="0.25">
      <c r="B17" s="30" t="s">
        <v>60</v>
      </c>
      <c r="C17" s="40" t="b">
        <v>1</v>
      </c>
      <c r="D17" s="40" t="b">
        <v>1</v>
      </c>
      <c r="E17" s="40" t="b">
        <v>1</v>
      </c>
      <c r="F17" s="40" t="b">
        <v>1</v>
      </c>
      <c r="G17" s="40" t="b">
        <v>0</v>
      </c>
      <c r="H17" s="40" t="b">
        <v>1</v>
      </c>
      <c r="I17" s="40" t="b">
        <v>1</v>
      </c>
      <c r="J17" s="46" t="b">
        <v>1</v>
      </c>
      <c r="K17" s="46" t="b">
        <v>1</v>
      </c>
      <c r="L17" s="46" t="b">
        <v>0</v>
      </c>
      <c r="M17" s="46" t="b">
        <v>1</v>
      </c>
      <c r="N17" s="46" t="b">
        <v>1</v>
      </c>
      <c r="O17" s="46" t="b">
        <v>1</v>
      </c>
      <c r="P17" s="46" t="b">
        <v>1</v>
      </c>
      <c r="Q17" s="40" t="b">
        <v>1</v>
      </c>
      <c r="R17" s="40" t="b">
        <v>1</v>
      </c>
      <c r="S17" s="40" t="b">
        <v>1</v>
      </c>
      <c r="T17" s="40" t="b">
        <v>1</v>
      </c>
      <c r="U17" s="40" t="b">
        <v>1</v>
      </c>
      <c r="V17" s="40" t="b">
        <v>1</v>
      </c>
      <c r="W17" s="40" t="b">
        <v>1</v>
      </c>
      <c r="X17" s="46" t="b">
        <v>1</v>
      </c>
      <c r="Y17" s="46" t="b">
        <v>1</v>
      </c>
      <c r="Z17" s="46" t="b">
        <v>1</v>
      </c>
      <c r="AA17" s="46" t="b">
        <v>1</v>
      </c>
      <c r="AB17" s="46" t="b">
        <v>1</v>
      </c>
      <c r="AC17" s="46" t="b">
        <v>1</v>
      </c>
      <c r="AD17" s="46" t="b">
        <v>1</v>
      </c>
      <c r="AE17" s="40" t="b">
        <v>1</v>
      </c>
      <c r="AF17" s="40" t="b">
        <v>1</v>
      </c>
      <c r="AG17" s="13"/>
      <c r="AH17" s="32">
        <f t="shared" si="0"/>
        <v>30</v>
      </c>
      <c r="AI17" s="31">
        <f t="shared" si="1"/>
        <v>28</v>
      </c>
      <c r="AJ17" s="53">
        <f t="shared" si="2"/>
        <v>0.93333333333333335</v>
      </c>
      <c r="AK17" s="54"/>
      <c r="AL17" s="55"/>
      <c r="AM17" s="13"/>
    </row>
    <row r="18" spans="2:39" ht="13.2" x14ac:dyDescent="0.25">
      <c r="B18" s="30" t="s">
        <v>61</v>
      </c>
      <c r="C18" s="40" t="b">
        <v>0</v>
      </c>
      <c r="D18" s="40" t="b">
        <v>0</v>
      </c>
      <c r="E18" s="40" t="b">
        <v>1</v>
      </c>
      <c r="F18" s="40" t="b">
        <v>1</v>
      </c>
      <c r="G18" s="40" t="b">
        <v>0</v>
      </c>
      <c r="H18" s="40" t="b">
        <v>1</v>
      </c>
      <c r="I18" s="40" t="b">
        <v>1</v>
      </c>
      <c r="J18" s="46" t="b">
        <v>1</v>
      </c>
      <c r="K18" s="46" t="b">
        <v>1</v>
      </c>
      <c r="L18" s="46" t="b">
        <v>1</v>
      </c>
      <c r="M18" s="46" t="b">
        <v>1</v>
      </c>
      <c r="N18" s="46" t="b">
        <v>1</v>
      </c>
      <c r="O18" s="46" t="b">
        <v>1</v>
      </c>
      <c r="P18" s="46" t="b">
        <v>1</v>
      </c>
      <c r="Q18" s="40" t="b">
        <v>1</v>
      </c>
      <c r="R18" s="40" t="b">
        <v>1</v>
      </c>
      <c r="S18" s="40" t="b">
        <v>1</v>
      </c>
      <c r="T18" s="40" t="b">
        <v>1</v>
      </c>
      <c r="U18" s="40" t="b">
        <v>0</v>
      </c>
      <c r="V18" s="40" t="b">
        <v>1</v>
      </c>
      <c r="W18" s="40" t="b">
        <v>1</v>
      </c>
      <c r="X18" s="46" t="b">
        <v>1</v>
      </c>
      <c r="Y18" s="46" t="b">
        <v>1</v>
      </c>
      <c r="Z18" s="46" t="b">
        <v>1</v>
      </c>
      <c r="AA18" s="46" t="b">
        <v>0</v>
      </c>
      <c r="AB18" s="46" t="b">
        <v>1</v>
      </c>
      <c r="AC18" s="46" t="b">
        <v>1</v>
      </c>
      <c r="AD18" s="46" t="b">
        <v>1</v>
      </c>
      <c r="AE18" s="40" t="b">
        <v>1</v>
      </c>
      <c r="AF18" s="40" t="b">
        <v>1</v>
      </c>
      <c r="AG18" s="13"/>
      <c r="AH18" s="32">
        <f t="shared" si="0"/>
        <v>30</v>
      </c>
      <c r="AI18" s="31">
        <f t="shared" si="1"/>
        <v>25</v>
      </c>
      <c r="AJ18" s="53">
        <f t="shared" si="2"/>
        <v>0.83333333333333337</v>
      </c>
      <c r="AK18" s="54"/>
      <c r="AL18" s="55"/>
      <c r="AM18" s="13"/>
    </row>
    <row r="19" spans="2:39" ht="13.2" x14ac:dyDescent="0.25">
      <c r="B19" s="30" t="s">
        <v>62</v>
      </c>
      <c r="C19" s="40" t="b">
        <v>1</v>
      </c>
      <c r="D19" s="40" t="b">
        <v>1</v>
      </c>
      <c r="E19" s="40" t="b">
        <v>0</v>
      </c>
      <c r="F19" s="40" t="b">
        <v>1</v>
      </c>
      <c r="G19" s="40" t="b">
        <v>0</v>
      </c>
      <c r="H19" s="40" t="b">
        <v>1</v>
      </c>
      <c r="I19" s="40" t="b">
        <v>1</v>
      </c>
      <c r="J19" s="46" t="b">
        <v>1</v>
      </c>
      <c r="K19" s="46" t="b">
        <v>1</v>
      </c>
      <c r="L19" s="46" t="b">
        <v>0</v>
      </c>
      <c r="M19" s="46" t="b">
        <v>1</v>
      </c>
      <c r="N19" s="46" t="b">
        <v>1</v>
      </c>
      <c r="O19" s="46" t="b">
        <v>1</v>
      </c>
      <c r="P19" s="46" t="b">
        <v>1</v>
      </c>
      <c r="Q19" s="40" t="b">
        <v>1</v>
      </c>
      <c r="R19" s="40" t="b">
        <v>1</v>
      </c>
      <c r="S19" s="40" t="b">
        <v>1</v>
      </c>
      <c r="T19" s="40" t="b">
        <v>1</v>
      </c>
      <c r="U19" s="40" t="b">
        <v>0</v>
      </c>
      <c r="V19" s="40" t="b">
        <v>1</v>
      </c>
      <c r="W19" s="40" t="b">
        <v>1</v>
      </c>
      <c r="X19" s="46" t="b">
        <v>1</v>
      </c>
      <c r="Y19" s="46" t="b">
        <v>1</v>
      </c>
      <c r="Z19" s="46" t="b">
        <v>1</v>
      </c>
      <c r="AA19" s="46" t="b">
        <v>1</v>
      </c>
      <c r="AB19" s="46" t="b">
        <v>1</v>
      </c>
      <c r="AC19" s="46" t="b">
        <v>1</v>
      </c>
      <c r="AD19" s="46" t="b">
        <v>1</v>
      </c>
      <c r="AE19" s="40" t="b">
        <v>1</v>
      </c>
      <c r="AF19" s="40" t="b">
        <v>1</v>
      </c>
      <c r="AG19" s="13"/>
      <c r="AH19" s="32">
        <f t="shared" si="0"/>
        <v>30</v>
      </c>
      <c r="AI19" s="31">
        <f t="shared" si="1"/>
        <v>26</v>
      </c>
      <c r="AJ19" s="53">
        <f t="shared" si="2"/>
        <v>0.8666666666666667</v>
      </c>
      <c r="AK19" s="54"/>
      <c r="AL19" s="55"/>
      <c r="AM19" s="13"/>
    </row>
    <row r="20" spans="2:39" ht="13.2" x14ac:dyDescent="0.25"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</row>
    <row r="21" spans="2:39" ht="13.2" x14ac:dyDescent="0.25">
      <c r="B21" s="35" t="s">
        <v>9</v>
      </c>
      <c r="C21" s="41">
        <f t="shared" ref="C21:AF21" si="3">COUNTIF(C10:C19, TRUE)/COUNTA(C10:C19)</f>
        <v>0.9</v>
      </c>
      <c r="D21" s="41">
        <f t="shared" si="3"/>
        <v>0.9</v>
      </c>
      <c r="E21" s="41">
        <f t="shared" si="3"/>
        <v>0.7</v>
      </c>
      <c r="F21" s="41">
        <f t="shared" si="3"/>
        <v>0.5</v>
      </c>
      <c r="G21" s="41">
        <f t="shared" si="3"/>
        <v>0.5</v>
      </c>
      <c r="H21" s="41">
        <f t="shared" si="3"/>
        <v>1</v>
      </c>
      <c r="I21" s="41">
        <f t="shared" si="3"/>
        <v>0.8</v>
      </c>
      <c r="J21" s="41">
        <f t="shared" si="3"/>
        <v>1</v>
      </c>
      <c r="K21" s="41">
        <f t="shared" si="3"/>
        <v>0.8</v>
      </c>
      <c r="L21" s="41">
        <f t="shared" si="3"/>
        <v>0.7</v>
      </c>
      <c r="M21" s="41">
        <f t="shared" si="3"/>
        <v>1</v>
      </c>
      <c r="N21" s="41">
        <f t="shared" si="3"/>
        <v>0.8</v>
      </c>
      <c r="O21" s="41">
        <f t="shared" si="3"/>
        <v>1</v>
      </c>
      <c r="P21" s="41">
        <f t="shared" si="3"/>
        <v>1</v>
      </c>
      <c r="Q21" s="41">
        <f t="shared" si="3"/>
        <v>0.9</v>
      </c>
      <c r="R21" s="41">
        <f t="shared" si="3"/>
        <v>0.5</v>
      </c>
      <c r="S21" s="41">
        <f t="shared" si="3"/>
        <v>0.6</v>
      </c>
      <c r="T21" s="41">
        <f t="shared" si="3"/>
        <v>1</v>
      </c>
      <c r="U21" s="41">
        <f t="shared" si="3"/>
        <v>0.8</v>
      </c>
      <c r="V21" s="41">
        <f t="shared" si="3"/>
        <v>0.9</v>
      </c>
      <c r="W21" s="41">
        <f t="shared" si="3"/>
        <v>0.9</v>
      </c>
      <c r="X21" s="41">
        <f t="shared" si="3"/>
        <v>1</v>
      </c>
      <c r="Y21" s="41">
        <f t="shared" si="3"/>
        <v>1</v>
      </c>
      <c r="Z21" s="41">
        <f t="shared" si="3"/>
        <v>1</v>
      </c>
      <c r="AA21" s="41">
        <f t="shared" si="3"/>
        <v>0.7</v>
      </c>
      <c r="AB21" s="41">
        <f t="shared" si="3"/>
        <v>1</v>
      </c>
      <c r="AC21" s="41">
        <f t="shared" si="3"/>
        <v>1</v>
      </c>
      <c r="AD21" s="41">
        <f t="shared" si="3"/>
        <v>0.8</v>
      </c>
      <c r="AE21" s="41">
        <f t="shared" si="3"/>
        <v>0.8</v>
      </c>
      <c r="AF21" s="41">
        <f t="shared" si="3"/>
        <v>1</v>
      </c>
    </row>
    <row r="22" spans="2:39" ht="13.2" x14ac:dyDescent="0.25">
      <c r="B22" s="35" t="s">
        <v>63</v>
      </c>
      <c r="C22" s="31">
        <f t="shared" ref="C22:AF22" si="4">COUNTIF(C10:C19, TRUE)</f>
        <v>9</v>
      </c>
      <c r="D22" s="31">
        <f t="shared" si="4"/>
        <v>9</v>
      </c>
      <c r="E22" s="31">
        <f t="shared" si="4"/>
        <v>7</v>
      </c>
      <c r="F22" s="31">
        <f t="shared" si="4"/>
        <v>5</v>
      </c>
      <c r="G22" s="31">
        <f t="shared" si="4"/>
        <v>5</v>
      </c>
      <c r="H22" s="31">
        <f t="shared" si="4"/>
        <v>10</v>
      </c>
      <c r="I22" s="31">
        <f t="shared" si="4"/>
        <v>8</v>
      </c>
      <c r="J22" s="31">
        <f t="shared" si="4"/>
        <v>10</v>
      </c>
      <c r="K22" s="31">
        <f t="shared" si="4"/>
        <v>8</v>
      </c>
      <c r="L22" s="31">
        <f t="shared" si="4"/>
        <v>7</v>
      </c>
      <c r="M22" s="31">
        <f t="shared" si="4"/>
        <v>10</v>
      </c>
      <c r="N22" s="31">
        <f t="shared" si="4"/>
        <v>8</v>
      </c>
      <c r="O22" s="31">
        <f t="shared" si="4"/>
        <v>10</v>
      </c>
      <c r="P22" s="31">
        <f t="shared" si="4"/>
        <v>10</v>
      </c>
      <c r="Q22" s="31">
        <f t="shared" si="4"/>
        <v>9</v>
      </c>
      <c r="R22" s="31">
        <f t="shared" si="4"/>
        <v>5</v>
      </c>
      <c r="S22" s="31">
        <f t="shared" si="4"/>
        <v>6</v>
      </c>
      <c r="T22" s="31">
        <f t="shared" si="4"/>
        <v>10</v>
      </c>
      <c r="U22" s="31">
        <f t="shared" si="4"/>
        <v>8</v>
      </c>
      <c r="V22" s="31">
        <f t="shared" si="4"/>
        <v>9</v>
      </c>
      <c r="W22" s="31">
        <f t="shared" si="4"/>
        <v>9</v>
      </c>
      <c r="X22" s="31">
        <f t="shared" si="4"/>
        <v>10</v>
      </c>
      <c r="Y22" s="31">
        <f t="shared" si="4"/>
        <v>10</v>
      </c>
      <c r="Z22" s="31">
        <f t="shared" si="4"/>
        <v>10</v>
      </c>
      <c r="AA22" s="31">
        <f t="shared" si="4"/>
        <v>7</v>
      </c>
      <c r="AB22" s="31">
        <f t="shared" si="4"/>
        <v>10</v>
      </c>
      <c r="AC22" s="31">
        <f t="shared" si="4"/>
        <v>10</v>
      </c>
      <c r="AD22" s="31">
        <f t="shared" si="4"/>
        <v>8</v>
      </c>
      <c r="AE22" s="31">
        <f t="shared" si="4"/>
        <v>8</v>
      </c>
      <c r="AF22" s="31">
        <f t="shared" si="4"/>
        <v>10</v>
      </c>
    </row>
    <row r="23" spans="2:39" ht="13.2" x14ac:dyDescent="0.25">
      <c r="B23" s="35" t="s">
        <v>64</v>
      </c>
      <c r="C23" s="31">
        <f t="shared" ref="C23:AF23" si="5">COUNTIF(C10:C19, FALSE)</f>
        <v>1</v>
      </c>
      <c r="D23" s="31">
        <f t="shared" si="5"/>
        <v>1</v>
      </c>
      <c r="E23" s="31">
        <f t="shared" si="5"/>
        <v>3</v>
      </c>
      <c r="F23" s="31">
        <f t="shared" si="5"/>
        <v>5</v>
      </c>
      <c r="G23" s="31">
        <f t="shared" si="5"/>
        <v>5</v>
      </c>
      <c r="H23" s="31">
        <f t="shared" si="5"/>
        <v>0</v>
      </c>
      <c r="I23" s="31">
        <f t="shared" si="5"/>
        <v>2</v>
      </c>
      <c r="J23" s="31">
        <f t="shared" si="5"/>
        <v>0</v>
      </c>
      <c r="K23" s="31">
        <f t="shared" si="5"/>
        <v>2</v>
      </c>
      <c r="L23" s="31">
        <f t="shared" si="5"/>
        <v>3</v>
      </c>
      <c r="M23" s="31">
        <f t="shared" si="5"/>
        <v>0</v>
      </c>
      <c r="N23" s="31">
        <f t="shared" si="5"/>
        <v>2</v>
      </c>
      <c r="O23" s="31">
        <f t="shared" si="5"/>
        <v>0</v>
      </c>
      <c r="P23" s="31">
        <f t="shared" si="5"/>
        <v>0</v>
      </c>
      <c r="Q23" s="31">
        <f t="shared" si="5"/>
        <v>1</v>
      </c>
      <c r="R23" s="31">
        <f t="shared" si="5"/>
        <v>5</v>
      </c>
      <c r="S23" s="31">
        <f t="shared" si="5"/>
        <v>4</v>
      </c>
      <c r="T23" s="31">
        <f t="shared" si="5"/>
        <v>0</v>
      </c>
      <c r="U23" s="31">
        <f t="shared" si="5"/>
        <v>2</v>
      </c>
      <c r="V23" s="31">
        <f t="shared" si="5"/>
        <v>1</v>
      </c>
      <c r="W23" s="31">
        <f t="shared" si="5"/>
        <v>1</v>
      </c>
      <c r="X23" s="31">
        <f t="shared" si="5"/>
        <v>0</v>
      </c>
      <c r="Y23" s="31">
        <f t="shared" si="5"/>
        <v>0</v>
      </c>
      <c r="Z23" s="31">
        <f t="shared" si="5"/>
        <v>0</v>
      </c>
      <c r="AA23" s="31">
        <f t="shared" si="5"/>
        <v>3</v>
      </c>
      <c r="AB23" s="31">
        <f t="shared" si="5"/>
        <v>0</v>
      </c>
      <c r="AC23" s="31">
        <f t="shared" si="5"/>
        <v>0</v>
      </c>
      <c r="AD23" s="31">
        <f t="shared" si="5"/>
        <v>2</v>
      </c>
      <c r="AE23" s="31">
        <f t="shared" si="5"/>
        <v>2</v>
      </c>
      <c r="AF23" s="31">
        <f t="shared" si="5"/>
        <v>0</v>
      </c>
    </row>
    <row r="33" spans="2:32" ht="13.2" x14ac:dyDescent="0.25"/>
    <row r="34" spans="2:32" ht="13.2" x14ac:dyDescent="0.25">
      <c r="B34" s="35"/>
      <c r="C34" s="56" t="s">
        <v>65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5"/>
    </row>
    <row r="35" spans="2:32" ht="13.2" x14ac:dyDescent="0.25">
      <c r="B35" s="35" t="s">
        <v>66</v>
      </c>
      <c r="C35" s="15">
        <v>9</v>
      </c>
      <c r="D35" s="15">
        <v>4</v>
      </c>
      <c r="E35" s="15">
        <v>6</v>
      </c>
      <c r="F35" s="15">
        <v>9</v>
      </c>
      <c r="G35" s="15">
        <v>9</v>
      </c>
      <c r="H35" s="15">
        <v>7</v>
      </c>
      <c r="I35" s="15">
        <v>9</v>
      </c>
      <c r="J35" s="15">
        <v>8</v>
      </c>
      <c r="K35" s="15">
        <v>6</v>
      </c>
      <c r="L35" s="15">
        <v>6</v>
      </c>
      <c r="M35" s="15">
        <v>4</v>
      </c>
      <c r="N35" s="15">
        <v>7</v>
      </c>
      <c r="O35" s="15">
        <v>3</v>
      </c>
      <c r="P35" s="15">
        <v>7</v>
      </c>
      <c r="Q35" s="15">
        <v>2</v>
      </c>
      <c r="R35" s="15">
        <v>5</v>
      </c>
      <c r="S35" s="15">
        <v>0</v>
      </c>
      <c r="T35" s="15">
        <v>10</v>
      </c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>
        <v>10</v>
      </c>
    </row>
    <row r="36" spans="2:32" ht="13.2" x14ac:dyDescent="0.25">
      <c r="B36" s="35" t="s">
        <v>67</v>
      </c>
      <c r="C36" s="15">
        <v>7</v>
      </c>
      <c r="D36" s="15">
        <v>8</v>
      </c>
      <c r="E36" s="15">
        <v>8</v>
      </c>
      <c r="F36" s="15">
        <v>8</v>
      </c>
      <c r="G36" s="15"/>
      <c r="H36" s="15"/>
      <c r="I36" s="15">
        <v>5</v>
      </c>
      <c r="J36" s="15">
        <v>5</v>
      </c>
      <c r="K36" s="15">
        <v>9</v>
      </c>
      <c r="L36" s="15">
        <v>7</v>
      </c>
      <c r="M36" s="15">
        <v>5</v>
      </c>
      <c r="N36" s="15">
        <v>7</v>
      </c>
      <c r="O36" s="15">
        <v>8</v>
      </c>
      <c r="P36" s="15">
        <v>5</v>
      </c>
      <c r="Q36" s="15">
        <v>5</v>
      </c>
      <c r="R36" s="15">
        <v>8</v>
      </c>
      <c r="S36" s="15">
        <v>0</v>
      </c>
      <c r="T36" s="15">
        <v>10</v>
      </c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>
        <v>10</v>
      </c>
    </row>
    <row r="37" spans="2:32" ht="15.75" customHeight="1" x14ac:dyDescent="0.25">
      <c r="C37" s="36">
        <f t="shared" ref="C37:AF37" si="6">(C36+C35)/20</f>
        <v>0.8</v>
      </c>
      <c r="D37" s="36">
        <f t="shared" si="6"/>
        <v>0.6</v>
      </c>
      <c r="E37" s="36">
        <f t="shared" si="6"/>
        <v>0.7</v>
      </c>
      <c r="F37" s="36">
        <f t="shared" si="6"/>
        <v>0.85</v>
      </c>
      <c r="G37" s="36">
        <f t="shared" si="6"/>
        <v>0.45</v>
      </c>
      <c r="H37" s="36">
        <f t="shared" si="6"/>
        <v>0.35</v>
      </c>
      <c r="I37" s="36">
        <f t="shared" si="6"/>
        <v>0.7</v>
      </c>
      <c r="J37" s="36">
        <f t="shared" si="6"/>
        <v>0.65</v>
      </c>
      <c r="K37" s="36">
        <f t="shared" si="6"/>
        <v>0.75</v>
      </c>
      <c r="L37" s="36">
        <f t="shared" si="6"/>
        <v>0.65</v>
      </c>
      <c r="M37" s="36">
        <f t="shared" si="6"/>
        <v>0.45</v>
      </c>
      <c r="N37" s="36">
        <f t="shared" si="6"/>
        <v>0.7</v>
      </c>
      <c r="O37" s="36">
        <f t="shared" si="6"/>
        <v>0.55000000000000004</v>
      </c>
      <c r="P37" s="36">
        <f t="shared" si="6"/>
        <v>0.6</v>
      </c>
      <c r="Q37" s="36">
        <f t="shared" si="6"/>
        <v>0.35</v>
      </c>
      <c r="R37" s="36">
        <f t="shared" si="6"/>
        <v>0.65</v>
      </c>
      <c r="S37" s="36">
        <f t="shared" si="6"/>
        <v>0</v>
      </c>
      <c r="T37" s="36">
        <f t="shared" si="6"/>
        <v>1</v>
      </c>
      <c r="U37" s="36">
        <f t="shared" si="6"/>
        <v>0</v>
      </c>
      <c r="V37" s="36">
        <f t="shared" si="6"/>
        <v>0</v>
      </c>
      <c r="W37" s="36">
        <f t="shared" si="6"/>
        <v>0</v>
      </c>
      <c r="X37" s="36">
        <f t="shared" si="6"/>
        <v>0</v>
      </c>
      <c r="Y37" s="36">
        <f t="shared" si="6"/>
        <v>0</v>
      </c>
      <c r="Z37" s="36">
        <f t="shared" si="6"/>
        <v>0</v>
      </c>
      <c r="AA37" s="36">
        <f t="shared" si="6"/>
        <v>0</v>
      </c>
      <c r="AB37" s="36">
        <f t="shared" si="6"/>
        <v>0</v>
      </c>
      <c r="AC37" s="36">
        <f t="shared" si="6"/>
        <v>0</v>
      </c>
      <c r="AD37" s="36">
        <f t="shared" si="6"/>
        <v>0</v>
      </c>
      <c r="AE37" s="36">
        <f t="shared" si="6"/>
        <v>0</v>
      </c>
      <c r="AF37" s="36">
        <f t="shared" si="6"/>
        <v>1</v>
      </c>
    </row>
  </sheetData>
  <mergeCells count="28">
    <mergeCell ref="AB3:AD3"/>
    <mergeCell ref="AB4:AD4"/>
    <mergeCell ref="B3:H4"/>
    <mergeCell ref="J3:N3"/>
    <mergeCell ref="P3:T3"/>
    <mergeCell ref="V3:Z3"/>
    <mergeCell ref="J4:N4"/>
    <mergeCell ref="P4:T4"/>
    <mergeCell ref="V4:Z4"/>
    <mergeCell ref="B7:B9"/>
    <mergeCell ref="C7:I7"/>
    <mergeCell ref="J7:P7"/>
    <mergeCell ref="Q7:W7"/>
    <mergeCell ref="X7:AD7"/>
    <mergeCell ref="AE7:AF7"/>
    <mergeCell ref="AH7:AL8"/>
    <mergeCell ref="AJ16:AL16"/>
    <mergeCell ref="AJ17:AL17"/>
    <mergeCell ref="AJ18:AL18"/>
    <mergeCell ref="AJ19:AL19"/>
    <mergeCell ref="C34:AF34"/>
    <mergeCell ref="AJ9:AL9"/>
    <mergeCell ref="AJ10:AL10"/>
    <mergeCell ref="AJ11:AL11"/>
    <mergeCell ref="AJ12:AL12"/>
    <mergeCell ref="AJ13:AL13"/>
    <mergeCell ref="AJ14:AL14"/>
    <mergeCell ref="AJ15:AL15"/>
  </mergeCells>
  <conditionalFormatting sqref="V4:Z4">
    <cfRule type="dataBar" priority="2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{23F778BA-41A7-4580-A351-3A7E6639FAA3}</x14:id>
        </ext>
      </extLst>
    </cfRule>
  </conditionalFormatting>
  <conditionalFormatting sqref="AJ10:AL19">
    <cfRule type="dataBar" priority="1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{5B1F8EF8-3E42-49B9-8B7E-89A8918F6B7D}</x14:id>
        </ext>
      </extLst>
    </cfRule>
  </conditionalFormatting>
  <dataValidations count="1">
    <dataValidation type="list" allowBlank="1" showErrorMessage="1" sqref="C35:AF36" xr:uid="{00000000-0002-0000-0200-000000000000}">
      <formula1>"10,9,8,7,6,5,4,3,2,1,0"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3F778BA-41A7-4580-A351-3A7E6639FAA3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V4:Z4</xm:sqref>
        </x14:conditionalFormatting>
        <x14:conditionalFormatting xmlns:xm="http://schemas.microsoft.com/office/excel/2006/main">
          <x14:cfRule type="dataBar" id="{5B1F8EF8-3E42-49B9-8B7E-89A8918F6B7D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AJ10:AL19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54408-DDE1-43AD-9651-28E7F5A8F17B}">
  <sheetPr>
    <outlinePr summaryBelow="0" summaryRight="0"/>
  </sheetPr>
  <dimension ref="B2:AN37"/>
  <sheetViews>
    <sheetView showGridLines="0" workbookViewId="0">
      <selection activeCell="B13" sqref="B13"/>
    </sheetView>
  </sheetViews>
  <sheetFormatPr baseColWidth="10" defaultColWidth="12.6640625" defaultRowHeight="15.75" customHeight="1" x14ac:dyDescent="0.25"/>
  <cols>
    <col min="1" max="1" width="1.88671875" customWidth="1"/>
    <col min="2" max="2" width="29.88671875" customWidth="1"/>
    <col min="3" max="33" width="5.5546875" customWidth="1"/>
    <col min="34" max="34" width="4.109375" customWidth="1"/>
    <col min="35" max="36" width="5.33203125" customWidth="1"/>
    <col min="37" max="40" width="4.109375" customWidth="1"/>
  </cols>
  <sheetData>
    <row r="2" spans="2:40" ht="13.2" x14ac:dyDescent="0.25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1"/>
      <c r="AJ2" s="11"/>
      <c r="AK2" s="11"/>
      <c r="AL2" s="11"/>
      <c r="AM2" s="12"/>
      <c r="AN2" s="13"/>
    </row>
    <row r="3" spans="2:40" ht="13.2" x14ac:dyDescent="0.25">
      <c r="B3" s="76" t="s">
        <v>22</v>
      </c>
      <c r="C3" s="49"/>
      <c r="D3" s="49"/>
      <c r="E3" s="49"/>
      <c r="F3" s="49"/>
      <c r="G3" s="49"/>
      <c r="H3" s="49"/>
      <c r="I3" s="14"/>
      <c r="J3" s="67" t="s">
        <v>36</v>
      </c>
      <c r="K3" s="49"/>
      <c r="L3" s="49"/>
      <c r="M3" s="49"/>
      <c r="N3" s="49"/>
      <c r="O3" s="16"/>
      <c r="P3" s="67" t="s">
        <v>37</v>
      </c>
      <c r="Q3" s="49"/>
      <c r="R3" s="49"/>
      <c r="S3" s="49"/>
      <c r="T3" s="49"/>
      <c r="U3" s="16"/>
      <c r="V3" s="67" t="s">
        <v>9</v>
      </c>
      <c r="W3" s="49"/>
      <c r="X3" s="49"/>
      <c r="Y3" s="49"/>
      <c r="Z3" s="49"/>
      <c r="AA3" s="17"/>
      <c r="AB3" s="67" t="s">
        <v>38</v>
      </c>
      <c r="AC3" s="49"/>
      <c r="AD3" s="49"/>
      <c r="AE3" s="15"/>
      <c r="AF3" s="15"/>
      <c r="AG3" s="17"/>
      <c r="AH3" s="17"/>
      <c r="AI3" s="18"/>
      <c r="AJ3" s="18"/>
      <c r="AK3" s="18"/>
      <c r="AL3" s="18"/>
      <c r="AM3" s="19"/>
      <c r="AN3" s="13"/>
    </row>
    <row r="4" spans="2:40" ht="13.2" x14ac:dyDescent="0.25">
      <c r="B4" s="70"/>
      <c r="C4" s="49"/>
      <c r="D4" s="49"/>
      <c r="E4" s="49"/>
      <c r="F4" s="49"/>
      <c r="G4" s="49"/>
      <c r="H4" s="49"/>
      <c r="I4" s="14"/>
      <c r="J4" s="67">
        <f>COUNTA($B$10:$B$19)</f>
        <v>0</v>
      </c>
      <c r="K4" s="49"/>
      <c r="L4" s="49"/>
      <c r="M4" s="49"/>
      <c r="N4" s="49"/>
      <c r="O4" s="16"/>
      <c r="P4" s="67">
        <f>COUNTIF($C$10:$AF$19, TRUE)</f>
        <v>0</v>
      </c>
      <c r="Q4" s="49"/>
      <c r="R4" s="49"/>
      <c r="S4" s="49"/>
      <c r="T4" s="49"/>
      <c r="U4" s="16"/>
      <c r="V4" s="71">
        <f>AB4</f>
        <v>0</v>
      </c>
      <c r="W4" s="49"/>
      <c r="X4" s="49"/>
      <c r="Y4" s="49"/>
      <c r="Z4" s="49"/>
      <c r="AA4" s="17"/>
      <c r="AB4" s="68">
        <f>IFERROR(
P4 / ( COUNTA($B$10:$B$19) * COUNTA($C$10:$AG$10) ), 0)</f>
        <v>0</v>
      </c>
      <c r="AC4" s="49"/>
      <c r="AD4" s="49"/>
      <c r="AE4" s="20"/>
      <c r="AF4" s="20"/>
      <c r="AG4" s="17"/>
      <c r="AH4" s="17"/>
      <c r="AI4" s="18"/>
      <c r="AJ4" s="18"/>
      <c r="AK4" s="18"/>
      <c r="AL4" s="18"/>
      <c r="AM4" s="19"/>
      <c r="AN4" s="13"/>
    </row>
    <row r="5" spans="2:40" ht="13.2" x14ac:dyDescent="0.25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4"/>
      <c r="AJ5" s="24"/>
      <c r="AK5" s="24"/>
      <c r="AL5" s="24"/>
      <c r="AM5" s="25"/>
      <c r="AN5" s="13"/>
    </row>
    <row r="6" spans="2:40" ht="13.2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2:40" ht="13.2" x14ac:dyDescent="0.25">
      <c r="B7" s="64" t="s">
        <v>39</v>
      </c>
      <c r="C7" s="53" t="s">
        <v>40</v>
      </c>
      <c r="D7" s="54"/>
      <c r="E7" s="54"/>
      <c r="F7" s="54"/>
      <c r="G7" s="54"/>
      <c r="H7" s="54"/>
      <c r="I7" s="55"/>
      <c r="J7" s="57" t="s">
        <v>41</v>
      </c>
      <c r="K7" s="54"/>
      <c r="L7" s="54"/>
      <c r="M7" s="54"/>
      <c r="N7" s="54"/>
      <c r="O7" s="54"/>
      <c r="P7" s="55"/>
      <c r="Q7" s="53" t="s">
        <v>42</v>
      </c>
      <c r="R7" s="54"/>
      <c r="S7" s="54"/>
      <c r="T7" s="54"/>
      <c r="U7" s="54"/>
      <c r="V7" s="54"/>
      <c r="W7" s="55"/>
      <c r="X7" s="57" t="s">
        <v>43</v>
      </c>
      <c r="Y7" s="74"/>
      <c r="Z7" s="74"/>
      <c r="AA7" s="74"/>
      <c r="AB7" s="74"/>
      <c r="AC7" s="74"/>
      <c r="AD7" s="75"/>
      <c r="AE7" s="72"/>
      <c r="AF7" s="73"/>
      <c r="AG7" s="73"/>
      <c r="AH7" s="13"/>
      <c r="AI7" s="58" t="s">
        <v>44</v>
      </c>
      <c r="AJ7" s="59"/>
      <c r="AK7" s="59"/>
      <c r="AL7" s="59"/>
      <c r="AM7" s="60"/>
    </row>
    <row r="8" spans="2:40" ht="13.2" x14ac:dyDescent="0.25">
      <c r="B8" s="65"/>
      <c r="C8" s="28" t="s">
        <v>49</v>
      </c>
      <c r="D8" s="28" t="s">
        <v>50</v>
      </c>
      <c r="E8" s="28" t="s">
        <v>45</v>
      </c>
      <c r="F8" s="28" t="s">
        <v>46</v>
      </c>
      <c r="G8" s="28" t="s">
        <v>47</v>
      </c>
      <c r="H8" s="28" t="s">
        <v>12</v>
      </c>
      <c r="I8" s="28" t="s">
        <v>48</v>
      </c>
      <c r="J8" s="29" t="s">
        <v>49</v>
      </c>
      <c r="K8" s="29" t="s">
        <v>50</v>
      </c>
      <c r="L8" s="29" t="s">
        <v>45</v>
      </c>
      <c r="M8" s="29" t="s">
        <v>46</v>
      </c>
      <c r="N8" s="29" t="s">
        <v>47</v>
      </c>
      <c r="O8" s="29" t="s">
        <v>12</v>
      </c>
      <c r="P8" s="29" t="s">
        <v>48</v>
      </c>
      <c r="Q8" s="28" t="s">
        <v>49</v>
      </c>
      <c r="R8" s="28" t="s">
        <v>50</v>
      </c>
      <c r="S8" s="28" t="s">
        <v>45</v>
      </c>
      <c r="T8" s="28" t="s">
        <v>46</v>
      </c>
      <c r="U8" s="28" t="s">
        <v>47</v>
      </c>
      <c r="V8" s="28" t="s">
        <v>12</v>
      </c>
      <c r="W8" s="28" t="s">
        <v>48</v>
      </c>
      <c r="X8" s="29" t="s">
        <v>49</v>
      </c>
      <c r="Y8" s="29" t="s">
        <v>50</v>
      </c>
      <c r="Z8" s="29" t="s">
        <v>45</v>
      </c>
      <c r="AA8" s="29" t="s">
        <v>46</v>
      </c>
      <c r="AB8" s="29" t="s">
        <v>47</v>
      </c>
      <c r="AC8" s="29" t="s">
        <v>12</v>
      </c>
      <c r="AD8" s="29" t="s">
        <v>48</v>
      </c>
      <c r="AE8" s="28" t="s">
        <v>49</v>
      </c>
      <c r="AF8" s="28" t="s">
        <v>50</v>
      </c>
      <c r="AG8" s="28" t="s">
        <v>45</v>
      </c>
      <c r="AH8" s="13"/>
      <c r="AI8" s="61"/>
      <c r="AJ8" s="62"/>
      <c r="AK8" s="62"/>
      <c r="AL8" s="62"/>
      <c r="AM8" s="63"/>
    </row>
    <row r="9" spans="2:40" ht="13.2" x14ac:dyDescent="0.25">
      <c r="B9" s="66"/>
      <c r="C9" s="28">
        <v>1</v>
      </c>
      <c r="D9" s="28">
        <v>2</v>
      </c>
      <c r="E9" s="28">
        <v>3</v>
      </c>
      <c r="F9" s="28">
        <v>4</v>
      </c>
      <c r="G9" s="28">
        <v>5</v>
      </c>
      <c r="H9" s="28">
        <v>6</v>
      </c>
      <c r="I9" s="28">
        <v>7</v>
      </c>
      <c r="J9" s="29">
        <v>8</v>
      </c>
      <c r="K9" s="29">
        <v>9</v>
      </c>
      <c r="L9" s="29">
        <v>10</v>
      </c>
      <c r="M9" s="29">
        <v>11</v>
      </c>
      <c r="N9" s="29">
        <v>12</v>
      </c>
      <c r="O9" s="29">
        <v>13</v>
      </c>
      <c r="P9" s="29">
        <v>14</v>
      </c>
      <c r="Q9" s="28">
        <v>15</v>
      </c>
      <c r="R9" s="28">
        <v>16</v>
      </c>
      <c r="S9" s="28">
        <v>17</v>
      </c>
      <c r="T9" s="28">
        <v>18</v>
      </c>
      <c r="U9" s="28">
        <v>19</v>
      </c>
      <c r="V9" s="28">
        <v>20</v>
      </c>
      <c r="W9" s="28">
        <v>21</v>
      </c>
      <c r="X9" s="29">
        <v>22</v>
      </c>
      <c r="Y9" s="29">
        <v>23</v>
      </c>
      <c r="Z9" s="29">
        <v>24</v>
      </c>
      <c r="AA9" s="29">
        <v>25</v>
      </c>
      <c r="AB9" s="29">
        <v>26</v>
      </c>
      <c r="AC9" s="29">
        <v>27</v>
      </c>
      <c r="AD9" s="29">
        <v>28</v>
      </c>
      <c r="AE9" s="28">
        <v>29</v>
      </c>
      <c r="AF9" s="26">
        <v>30</v>
      </c>
      <c r="AG9" s="37">
        <v>31</v>
      </c>
      <c r="AH9" s="13"/>
      <c r="AI9" s="29" t="s">
        <v>51</v>
      </c>
      <c r="AJ9" s="29" t="s">
        <v>52</v>
      </c>
      <c r="AK9" s="57" t="s">
        <v>9</v>
      </c>
      <c r="AL9" s="54"/>
      <c r="AM9" s="55"/>
    </row>
    <row r="10" spans="2:40" ht="13.2" x14ac:dyDescent="0.25">
      <c r="B10" s="47"/>
      <c r="C10" s="42" t="b">
        <v>0</v>
      </c>
      <c r="D10" s="42" t="b">
        <v>0</v>
      </c>
      <c r="E10" s="42" t="b">
        <v>0</v>
      </c>
      <c r="F10" s="42" t="b">
        <v>0</v>
      </c>
      <c r="G10" s="42" t="b">
        <v>0</v>
      </c>
      <c r="H10" s="42" t="b">
        <v>0</v>
      </c>
      <c r="I10" s="42" t="b">
        <v>0</v>
      </c>
      <c r="J10" s="45" t="b">
        <v>0</v>
      </c>
      <c r="K10" s="45" t="b">
        <v>0</v>
      </c>
      <c r="L10" s="45" t="b">
        <v>0</v>
      </c>
      <c r="M10" s="45" t="b">
        <v>0</v>
      </c>
      <c r="N10" s="45" t="b">
        <v>0</v>
      </c>
      <c r="O10" s="45" t="b">
        <v>0</v>
      </c>
      <c r="P10" s="45" t="b">
        <v>0</v>
      </c>
      <c r="Q10" s="42" t="b">
        <v>0</v>
      </c>
      <c r="R10" s="42" t="b">
        <v>0</v>
      </c>
      <c r="S10" s="42" t="b">
        <v>0</v>
      </c>
      <c r="T10" s="42" t="b">
        <v>0</v>
      </c>
      <c r="U10" s="42" t="b">
        <v>0</v>
      </c>
      <c r="V10" s="42" t="b">
        <v>0</v>
      </c>
      <c r="W10" s="42" t="b">
        <v>0</v>
      </c>
      <c r="X10" s="45" t="b">
        <v>0</v>
      </c>
      <c r="Y10" s="45" t="b">
        <v>0</v>
      </c>
      <c r="Z10" s="45" t="b">
        <v>0</v>
      </c>
      <c r="AA10" s="45" t="b">
        <v>0</v>
      </c>
      <c r="AB10" s="45" t="b">
        <v>0</v>
      </c>
      <c r="AC10" s="45" t="b">
        <v>0</v>
      </c>
      <c r="AD10" s="45" t="b">
        <v>0</v>
      </c>
      <c r="AE10" s="42" t="b">
        <v>0</v>
      </c>
      <c r="AF10" s="42" t="b">
        <v>0</v>
      </c>
      <c r="AG10" s="42" t="b">
        <v>0</v>
      </c>
      <c r="AH10" s="13"/>
      <c r="AI10" s="32">
        <f>31</f>
        <v>31</v>
      </c>
      <c r="AJ10" s="31">
        <f t="shared" ref="AJ10:AJ19" si="0">COUNTIF(C10:AF10, TRUE)</f>
        <v>0</v>
      </c>
      <c r="AK10" s="53">
        <f>AJ10/AI10</f>
        <v>0</v>
      </c>
      <c r="AL10" s="54"/>
      <c r="AM10" s="55"/>
      <c r="AN10" s="13"/>
    </row>
    <row r="11" spans="2:40" ht="13.2" x14ac:dyDescent="0.25">
      <c r="B11" s="47"/>
      <c r="C11" s="42" t="b">
        <v>0</v>
      </c>
      <c r="D11" s="42" t="b">
        <v>0</v>
      </c>
      <c r="E11" s="42" t="b">
        <v>0</v>
      </c>
      <c r="F11" s="42" t="b">
        <v>0</v>
      </c>
      <c r="G11" s="42" t="b">
        <v>0</v>
      </c>
      <c r="H11" s="42" t="b">
        <v>0</v>
      </c>
      <c r="I11" s="42" t="b">
        <v>0</v>
      </c>
      <c r="J11" s="45" t="b">
        <v>0</v>
      </c>
      <c r="K11" s="45" t="b">
        <v>0</v>
      </c>
      <c r="L11" s="45" t="b">
        <v>0</v>
      </c>
      <c r="M11" s="45" t="b">
        <v>0</v>
      </c>
      <c r="N11" s="45" t="b">
        <v>0</v>
      </c>
      <c r="O11" s="45" t="b">
        <v>0</v>
      </c>
      <c r="P11" s="45" t="b">
        <v>0</v>
      </c>
      <c r="Q11" s="42" t="b">
        <v>0</v>
      </c>
      <c r="R11" s="42" t="b">
        <v>0</v>
      </c>
      <c r="S11" s="42" t="b">
        <v>0</v>
      </c>
      <c r="T11" s="42" t="b">
        <v>0</v>
      </c>
      <c r="U11" s="42" t="b">
        <v>0</v>
      </c>
      <c r="V11" s="42" t="b">
        <v>0</v>
      </c>
      <c r="W11" s="42" t="b">
        <v>0</v>
      </c>
      <c r="X11" s="45" t="b">
        <v>0</v>
      </c>
      <c r="Y11" s="45" t="b">
        <v>0</v>
      </c>
      <c r="Z11" s="45" t="b">
        <v>0</v>
      </c>
      <c r="AA11" s="45" t="b">
        <v>0</v>
      </c>
      <c r="AB11" s="45" t="b">
        <v>0</v>
      </c>
      <c r="AC11" s="45" t="b">
        <v>0</v>
      </c>
      <c r="AD11" s="45" t="b">
        <v>0</v>
      </c>
      <c r="AE11" s="42" t="b">
        <v>0</v>
      </c>
      <c r="AF11" s="42" t="b">
        <v>0</v>
      </c>
      <c r="AG11" s="42" t="b">
        <v>0</v>
      </c>
      <c r="AH11" s="13"/>
      <c r="AI11" s="32">
        <f>31</f>
        <v>31</v>
      </c>
      <c r="AJ11" s="31">
        <f t="shared" si="0"/>
        <v>0</v>
      </c>
      <c r="AK11" s="53">
        <f t="shared" ref="AK11:AK19" si="1">AJ11/AI11</f>
        <v>0</v>
      </c>
      <c r="AL11" s="54"/>
      <c r="AM11" s="55"/>
      <c r="AN11" s="13"/>
    </row>
    <row r="12" spans="2:40" ht="13.2" x14ac:dyDescent="0.25">
      <c r="B12" s="47"/>
      <c r="C12" s="42" t="b">
        <v>0</v>
      </c>
      <c r="D12" s="42" t="b">
        <v>0</v>
      </c>
      <c r="E12" s="42" t="b">
        <v>0</v>
      </c>
      <c r="F12" s="42" t="b">
        <v>0</v>
      </c>
      <c r="G12" s="42" t="b">
        <v>0</v>
      </c>
      <c r="H12" s="42" t="b">
        <v>0</v>
      </c>
      <c r="I12" s="42" t="b">
        <v>0</v>
      </c>
      <c r="J12" s="45" t="b">
        <v>0</v>
      </c>
      <c r="K12" s="45" t="b">
        <v>0</v>
      </c>
      <c r="L12" s="45" t="b">
        <v>0</v>
      </c>
      <c r="M12" s="45" t="b">
        <v>0</v>
      </c>
      <c r="N12" s="45" t="b">
        <v>0</v>
      </c>
      <c r="O12" s="45" t="b">
        <v>0</v>
      </c>
      <c r="P12" s="45" t="b">
        <v>0</v>
      </c>
      <c r="Q12" s="42" t="b">
        <v>0</v>
      </c>
      <c r="R12" s="42" t="b">
        <v>0</v>
      </c>
      <c r="S12" s="42" t="b">
        <v>0</v>
      </c>
      <c r="T12" s="42" t="b">
        <v>0</v>
      </c>
      <c r="U12" s="42" t="b">
        <v>0</v>
      </c>
      <c r="V12" s="42" t="b">
        <v>0</v>
      </c>
      <c r="W12" s="42" t="b">
        <v>0</v>
      </c>
      <c r="X12" s="45" t="b">
        <v>0</v>
      </c>
      <c r="Y12" s="45" t="b">
        <v>0</v>
      </c>
      <c r="Z12" s="45" t="b">
        <v>0</v>
      </c>
      <c r="AA12" s="45" t="b">
        <v>0</v>
      </c>
      <c r="AB12" s="45" t="b">
        <v>0</v>
      </c>
      <c r="AC12" s="45" t="b">
        <v>0</v>
      </c>
      <c r="AD12" s="45" t="b">
        <v>0</v>
      </c>
      <c r="AE12" s="42" t="b">
        <v>0</v>
      </c>
      <c r="AF12" s="42" t="b">
        <v>0</v>
      </c>
      <c r="AG12" s="42" t="b">
        <v>0</v>
      </c>
      <c r="AH12" s="13"/>
      <c r="AI12" s="32">
        <f>31</f>
        <v>31</v>
      </c>
      <c r="AJ12" s="31">
        <f t="shared" si="0"/>
        <v>0</v>
      </c>
      <c r="AK12" s="53">
        <f t="shared" si="1"/>
        <v>0</v>
      </c>
      <c r="AL12" s="54"/>
      <c r="AM12" s="55"/>
      <c r="AN12" s="13"/>
    </row>
    <row r="13" spans="2:40" ht="13.2" x14ac:dyDescent="0.25">
      <c r="B13" s="47"/>
      <c r="C13" s="42" t="b">
        <v>0</v>
      </c>
      <c r="D13" s="42" t="b">
        <v>0</v>
      </c>
      <c r="E13" s="42" t="b">
        <v>0</v>
      </c>
      <c r="F13" s="42" t="b">
        <v>0</v>
      </c>
      <c r="G13" s="42" t="b">
        <v>0</v>
      </c>
      <c r="H13" s="42" t="b">
        <v>0</v>
      </c>
      <c r="I13" s="42" t="b">
        <v>0</v>
      </c>
      <c r="J13" s="45" t="b">
        <v>0</v>
      </c>
      <c r="K13" s="45" t="b">
        <v>0</v>
      </c>
      <c r="L13" s="45" t="b">
        <v>0</v>
      </c>
      <c r="M13" s="45" t="b">
        <v>0</v>
      </c>
      <c r="N13" s="45" t="b">
        <v>0</v>
      </c>
      <c r="O13" s="45" t="b">
        <v>0</v>
      </c>
      <c r="P13" s="45" t="b">
        <v>0</v>
      </c>
      <c r="Q13" s="42" t="b">
        <v>0</v>
      </c>
      <c r="R13" s="42" t="b">
        <v>0</v>
      </c>
      <c r="S13" s="42" t="b">
        <v>0</v>
      </c>
      <c r="T13" s="42" t="b">
        <v>0</v>
      </c>
      <c r="U13" s="42" t="b">
        <v>0</v>
      </c>
      <c r="V13" s="42" t="b">
        <v>0</v>
      </c>
      <c r="W13" s="42" t="b">
        <v>0</v>
      </c>
      <c r="X13" s="45" t="b">
        <v>0</v>
      </c>
      <c r="Y13" s="45" t="b">
        <v>0</v>
      </c>
      <c r="Z13" s="45" t="b">
        <v>0</v>
      </c>
      <c r="AA13" s="45" t="b">
        <v>0</v>
      </c>
      <c r="AB13" s="45" t="b">
        <v>0</v>
      </c>
      <c r="AC13" s="45" t="b">
        <v>0</v>
      </c>
      <c r="AD13" s="45" t="b">
        <v>0</v>
      </c>
      <c r="AE13" s="42" t="b">
        <v>0</v>
      </c>
      <c r="AF13" s="42" t="b">
        <v>0</v>
      </c>
      <c r="AG13" s="42" t="b">
        <v>0</v>
      </c>
      <c r="AH13" s="13"/>
      <c r="AI13" s="32">
        <f>31</f>
        <v>31</v>
      </c>
      <c r="AJ13" s="31">
        <f t="shared" si="0"/>
        <v>0</v>
      </c>
      <c r="AK13" s="53">
        <f t="shared" si="1"/>
        <v>0</v>
      </c>
      <c r="AL13" s="54"/>
      <c r="AM13" s="55"/>
      <c r="AN13" s="13"/>
    </row>
    <row r="14" spans="2:40" ht="13.2" x14ac:dyDescent="0.25">
      <c r="B14" s="47"/>
      <c r="C14" s="42" t="b">
        <v>0</v>
      </c>
      <c r="D14" s="42" t="b">
        <v>0</v>
      </c>
      <c r="E14" s="42" t="b">
        <v>0</v>
      </c>
      <c r="F14" s="42" t="b">
        <v>0</v>
      </c>
      <c r="G14" s="42" t="b">
        <v>0</v>
      </c>
      <c r="H14" s="42" t="b">
        <v>0</v>
      </c>
      <c r="I14" s="42" t="b">
        <v>0</v>
      </c>
      <c r="J14" s="45" t="b">
        <v>0</v>
      </c>
      <c r="K14" s="45" t="b">
        <v>0</v>
      </c>
      <c r="L14" s="45" t="b">
        <v>0</v>
      </c>
      <c r="M14" s="45" t="b">
        <v>0</v>
      </c>
      <c r="N14" s="45" t="b">
        <v>0</v>
      </c>
      <c r="O14" s="45" t="b">
        <v>0</v>
      </c>
      <c r="P14" s="45" t="b">
        <v>0</v>
      </c>
      <c r="Q14" s="42" t="b">
        <v>0</v>
      </c>
      <c r="R14" s="42" t="b">
        <v>0</v>
      </c>
      <c r="S14" s="42" t="b">
        <v>0</v>
      </c>
      <c r="T14" s="42" t="b">
        <v>0</v>
      </c>
      <c r="U14" s="42" t="b">
        <v>0</v>
      </c>
      <c r="V14" s="42" t="b">
        <v>0</v>
      </c>
      <c r="W14" s="42" t="b">
        <v>0</v>
      </c>
      <c r="X14" s="45" t="b">
        <v>0</v>
      </c>
      <c r="Y14" s="45" t="b">
        <v>0</v>
      </c>
      <c r="Z14" s="45" t="b">
        <v>0</v>
      </c>
      <c r="AA14" s="45" t="b">
        <v>0</v>
      </c>
      <c r="AB14" s="45" t="b">
        <v>0</v>
      </c>
      <c r="AC14" s="45" t="b">
        <v>0</v>
      </c>
      <c r="AD14" s="45" t="b">
        <v>0</v>
      </c>
      <c r="AE14" s="42" t="b">
        <v>0</v>
      </c>
      <c r="AF14" s="42" t="b">
        <v>0</v>
      </c>
      <c r="AG14" s="42" t="b">
        <v>0</v>
      </c>
      <c r="AH14" s="13"/>
      <c r="AI14" s="32">
        <f>31</f>
        <v>31</v>
      </c>
      <c r="AJ14" s="31">
        <f t="shared" si="0"/>
        <v>0</v>
      </c>
      <c r="AK14" s="53">
        <f t="shared" si="1"/>
        <v>0</v>
      </c>
      <c r="AL14" s="54"/>
      <c r="AM14" s="55"/>
      <c r="AN14" s="13"/>
    </row>
    <row r="15" spans="2:40" ht="13.2" x14ac:dyDescent="0.25">
      <c r="B15" s="47"/>
      <c r="C15" s="42" t="b">
        <v>0</v>
      </c>
      <c r="D15" s="42" t="b">
        <v>0</v>
      </c>
      <c r="E15" s="42" t="b">
        <v>0</v>
      </c>
      <c r="F15" s="42" t="b">
        <v>0</v>
      </c>
      <c r="G15" s="42" t="b">
        <v>0</v>
      </c>
      <c r="H15" s="42" t="b">
        <v>0</v>
      </c>
      <c r="I15" s="42" t="b">
        <v>0</v>
      </c>
      <c r="J15" s="45" t="b">
        <v>0</v>
      </c>
      <c r="K15" s="45" t="b">
        <v>0</v>
      </c>
      <c r="L15" s="45" t="b">
        <v>0</v>
      </c>
      <c r="M15" s="45" t="b">
        <v>0</v>
      </c>
      <c r="N15" s="45" t="b">
        <v>0</v>
      </c>
      <c r="O15" s="45" t="b">
        <v>0</v>
      </c>
      <c r="P15" s="45" t="b">
        <v>0</v>
      </c>
      <c r="Q15" s="42" t="b">
        <v>0</v>
      </c>
      <c r="R15" s="42" t="b">
        <v>0</v>
      </c>
      <c r="S15" s="42" t="b">
        <v>0</v>
      </c>
      <c r="T15" s="42" t="b">
        <v>0</v>
      </c>
      <c r="U15" s="42" t="b">
        <v>0</v>
      </c>
      <c r="V15" s="42" t="b">
        <v>0</v>
      </c>
      <c r="W15" s="42" t="b">
        <v>0</v>
      </c>
      <c r="X15" s="45" t="b">
        <v>0</v>
      </c>
      <c r="Y15" s="45" t="b">
        <v>0</v>
      </c>
      <c r="Z15" s="45" t="b">
        <v>0</v>
      </c>
      <c r="AA15" s="45" t="b">
        <v>0</v>
      </c>
      <c r="AB15" s="45" t="b">
        <v>0</v>
      </c>
      <c r="AC15" s="45" t="b">
        <v>0</v>
      </c>
      <c r="AD15" s="45" t="b">
        <v>0</v>
      </c>
      <c r="AE15" s="42" t="b">
        <v>0</v>
      </c>
      <c r="AF15" s="42" t="b">
        <v>0</v>
      </c>
      <c r="AG15" s="42" t="b">
        <v>0</v>
      </c>
      <c r="AH15" s="13"/>
      <c r="AI15" s="32">
        <f>31</f>
        <v>31</v>
      </c>
      <c r="AJ15" s="31">
        <f t="shared" si="0"/>
        <v>0</v>
      </c>
      <c r="AK15" s="53">
        <f t="shared" si="1"/>
        <v>0</v>
      </c>
      <c r="AL15" s="54"/>
      <c r="AM15" s="55"/>
      <c r="AN15" s="13"/>
    </row>
    <row r="16" spans="2:40" ht="13.2" x14ac:dyDescent="0.25">
      <c r="B16" s="47"/>
      <c r="C16" s="42" t="b">
        <v>0</v>
      </c>
      <c r="D16" s="42" t="b">
        <v>0</v>
      </c>
      <c r="E16" s="42" t="b">
        <v>0</v>
      </c>
      <c r="F16" s="42" t="b">
        <v>0</v>
      </c>
      <c r="G16" s="42" t="b">
        <v>0</v>
      </c>
      <c r="H16" s="42" t="b">
        <v>0</v>
      </c>
      <c r="I16" s="42" t="b">
        <v>0</v>
      </c>
      <c r="J16" s="45" t="b">
        <v>0</v>
      </c>
      <c r="K16" s="45" t="b">
        <v>0</v>
      </c>
      <c r="L16" s="45" t="b">
        <v>0</v>
      </c>
      <c r="M16" s="45" t="b">
        <v>0</v>
      </c>
      <c r="N16" s="45" t="b">
        <v>0</v>
      </c>
      <c r="O16" s="45" t="b">
        <v>0</v>
      </c>
      <c r="P16" s="45" t="b">
        <v>0</v>
      </c>
      <c r="Q16" s="42" t="b">
        <v>0</v>
      </c>
      <c r="R16" s="42" t="b">
        <v>0</v>
      </c>
      <c r="S16" s="42" t="b">
        <v>0</v>
      </c>
      <c r="T16" s="42" t="b">
        <v>0</v>
      </c>
      <c r="U16" s="42" t="b">
        <v>0</v>
      </c>
      <c r="V16" s="42" t="b">
        <v>0</v>
      </c>
      <c r="W16" s="42" t="b">
        <v>0</v>
      </c>
      <c r="X16" s="45" t="b">
        <v>0</v>
      </c>
      <c r="Y16" s="45" t="b">
        <v>0</v>
      </c>
      <c r="Z16" s="45" t="b">
        <v>0</v>
      </c>
      <c r="AA16" s="45" t="b">
        <v>0</v>
      </c>
      <c r="AB16" s="45" t="b">
        <v>0</v>
      </c>
      <c r="AC16" s="45" t="b">
        <v>0</v>
      </c>
      <c r="AD16" s="45" t="b">
        <v>0</v>
      </c>
      <c r="AE16" s="42" t="b">
        <v>0</v>
      </c>
      <c r="AF16" s="42" t="b">
        <v>0</v>
      </c>
      <c r="AG16" s="42" t="b">
        <v>0</v>
      </c>
      <c r="AH16" s="13"/>
      <c r="AI16" s="32">
        <f>31</f>
        <v>31</v>
      </c>
      <c r="AJ16" s="31">
        <f t="shared" si="0"/>
        <v>0</v>
      </c>
      <c r="AK16" s="53">
        <f t="shared" si="1"/>
        <v>0</v>
      </c>
      <c r="AL16" s="54"/>
      <c r="AM16" s="55"/>
      <c r="AN16" s="13"/>
    </row>
    <row r="17" spans="2:40" ht="13.2" x14ac:dyDescent="0.25">
      <c r="B17" s="47"/>
      <c r="C17" s="42" t="b">
        <v>0</v>
      </c>
      <c r="D17" s="42" t="b">
        <v>0</v>
      </c>
      <c r="E17" s="42" t="b">
        <v>0</v>
      </c>
      <c r="F17" s="42" t="b">
        <v>0</v>
      </c>
      <c r="G17" s="42" t="b">
        <v>0</v>
      </c>
      <c r="H17" s="42" t="b">
        <v>0</v>
      </c>
      <c r="I17" s="42" t="b">
        <v>0</v>
      </c>
      <c r="J17" s="45" t="b">
        <v>0</v>
      </c>
      <c r="K17" s="45" t="b">
        <v>0</v>
      </c>
      <c r="L17" s="45" t="b">
        <v>0</v>
      </c>
      <c r="M17" s="45" t="b">
        <v>0</v>
      </c>
      <c r="N17" s="45" t="b">
        <v>0</v>
      </c>
      <c r="O17" s="45" t="b">
        <v>0</v>
      </c>
      <c r="P17" s="45" t="b">
        <v>0</v>
      </c>
      <c r="Q17" s="42" t="b">
        <v>0</v>
      </c>
      <c r="R17" s="42" t="b">
        <v>0</v>
      </c>
      <c r="S17" s="42" t="b">
        <v>0</v>
      </c>
      <c r="T17" s="42" t="b">
        <v>0</v>
      </c>
      <c r="U17" s="42" t="b">
        <v>0</v>
      </c>
      <c r="V17" s="42" t="b">
        <v>0</v>
      </c>
      <c r="W17" s="42" t="b">
        <v>0</v>
      </c>
      <c r="X17" s="45" t="b">
        <v>0</v>
      </c>
      <c r="Y17" s="45" t="b">
        <v>0</v>
      </c>
      <c r="Z17" s="45" t="b">
        <v>0</v>
      </c>
      <c r="AA17" s="45" t="b">
        <v>0</v>
      </c>
      <c r="AB17" s="45" t="b">
        <v>0</v>
      </c>
      <c r="AC17" s="45" t="b">
        <v>0</v>
      </c>
      <c r="AD17" s="45" t="b">
        <v>0</v>
      </c>
      <c r="AE17" s="42" t="b">
        <v>0</v>
      </c>
      <c r="AF17" s="42" t="b">
        <v>0</v>
      </c>
      <c r="AG17" s="42" t="b">
        <v>0</v>
      </c>
      <c r="AH17" s="13"/>
      <c r="AI17" s="32">
        <f>31</f>
        <v>31</v>
      </c>
      <c r="AJ17" s="31">
        <f t="shared" si="0"/>
        <v>0</v>
      </c>
      <c r="AK17" s="53">
        <f t="shared" si="1"/>
        <v>0</v>
      </c>
      <c r="AL17" s="54"/>
      <c r="AM17" s="55"/>
      <c r="AN17" s="13"/>
    </row>
    <row r="18" spans="2:40" ht="13.2" x14ac:dyDescent="0.25">
      <c r="B18" s="47"/>
      <c r="C18" s="42" t="b">
        <v>0</v>
      </c>
      <c r="D18" s="42" t="b">
        <v>0</v>
      </c>
      <c r="E18" s="42" t="b">
        <v>0</v>
      </c>
      <c r="F18" s="42" t="b">
        <v>0</v>
      </c>
      <c r="G18" s="42" t="b">
        <v>0</v>
      </c>
      <c r="H18" s="42" t="b">
        <v>0</v>
      </c>
      <c r="I18" s="42" t="b">
        <v>0</v>
      </c>
      <c r="J18" s="45" t="b">
        <v>0</v>
      </c>
      <c r="K18" s="45" t="b">
        <v>0</v>
      </c>
      <c r="L18" s="45" t="b">
        <v>0</v>
      </c>
      <c r="M18" s="45" t="b">
        <v>0</v>
      </c>
      <c r="N18" s="45" t="b">
        <v>0</v>
      </c>
      <c r="O18" s="45" t="b">
        <v>0</v>
      </c>
      <c r="P18" s="45" t="b">
        <v>0</v>
      </c>
      <c r="Q18" s="42" t="b">
        <v>0</v>
      </c>
      <c r="R18" s="42" t="b">
        <v>0</v>
      </c>
      <c r="S18" s="42" t="b">
        <v>0</v>
      </c>
      <c r="T18" s="42" t="b">
        <v>0</v>
      </c>
      <c r="U18" s="42" t="b">
        <v>0</v>
      </c>
      <c r="V18" s="42" t="b">
        <v>0</v>
      </c>
      <c r="W18" s="42" t="b">
        <v>0</v>
      </c>
      <c r="X18" s="45" t="b">
        <v>0</v>
      </c>
      <c r="Y18" s="45" t="b">
        <v>0</v>
      </c>
      <c r="Z18" s="45" t="b">
        <v>0</v>
      </c>
      <c r="AA18" s="45" t="b">
        <v>0</v>
      </c>
      <c r="AB18" s="45" t="b">
        <v>0</v>
      </c>
      <c r="AC18" s="45" t="b">
        <v>0</v>
      </c>
      <c r="AD18" s="45" t="b">
        <v>0</v>
      </c>
      <c r="AE18" s="42" t="b">
        <v>0</v>
      </c>
      <c r="AF18" s="42" t="b">
        <v>0</v>
      </c>
      <c r="AG18" s="42" t="b">
        <v>0</v>
      </c>
      <c r="AH18" s="13"/>
      <c r="AI18" s="32">
        <f>31</f>
        <v>31</v>
      </c>
      <c r="AJ18" s="31">
        <f t="shared" si="0"/>
        <v>0</v>
      </c>
      <c r="AK18" s="53">
        <f t="shared" si="1"/>
        <v>0</v>
      </c>
      <c r="AL18" s="54"/>
      <c r="AM18" s="55"/>
      <c r="AN18" s="13"/>
    </row>
    <row r="19" spans="2:40" ht="13.2" x14ac:dyDescent="0.25">
      <c r="B19" s="47"/>
      <c r="C19" s="42" t="b">
        <v>0</v>
      </c>
      <c r="D19" s="42" t="b">
        <v>0</v>
      </c>
      <c r="E19" s="42" t="b">
        <v>0</v>
      </c>
      <c r="F19" s="42" t="b">
        <v>0</v>
      </c>
      <c r="G19" s="42" t="b">
        <v>0</v>
      </c>
      <c r="H19" s="42" t="b">
        <v>0</v>
      </c>
      <c r="I19" s="42" t="b">
        <v>0</v>
      </c>
      <c r="J19" s="45" t="b">
        <v>0</v>
      </c>
      <c r="K19" s="45" t="b">
        <v>0</v>
      </c>
      <c r="L19" s="45" t="b">
        <v>0</v>
      </c>
      <c r="M19" s="45" t="b">
        <v>0</v>
      </c>
      <c r="N19" s="45" t="b">
        <v>0</v>
      </c>
      <c r="O19" s="45" t="b">
        <v>0</v>
      </c>
      <c r="P19" s="45" t="b">
        <v>0</v>
      </c>
      <c r="Q19" s="42" t="b">
        <v>0</v>
      </c>
      <c r="R19" s="42" t="b">
        <v>0</v>
      </c>
      <c r="S19" s="42" t="b">
        <v>0</v>
      </c>
      <c r="T19" s="42" t="b">
        <v>0</v>
      </c>
      <c r="U19" s="42" t="b">
        <v>0</v>
      </c>
      <c r="V19" s="42" t="b">
        <v>0</v>
      </c>
      <c r="W19" s="42" t="b">
        <v>0</v>
      </c>
      <c r="X19" s="45" t="b">
        <v>0</v>
      </c>
      <c r="Y19" s="45" t="b">
        <v>0</v>
      </c>
      <c r="Z19" s="45" t="b">
        <v>0</v>
      </c>
      <c r="AA19" s="45" t="b">
        <v>0</v>
      </c>
      <c r="AB19" s="45" t="b">
        <v>0</v>
      </c>
      <c r="AC19" s="45" t="b">
        <v>0</v>
      </c>
      <c r="AD19" s="45" t="b">
        <v>0</v>
      </c>
      <c r="AE19" s="42" t="b">
        <v>0</v>
      </c>
      <c r="AF19" s="42" t="b">
        <v>0</v>
      </c>
      <c r="AG19" s="42" t="b">
        <v>0</v>
      </c>
      <c r="AH19" s="13"/>
      <c r="AI19" s="32">
        <f>31</f>
        <v>31</v>
      </c>
      <c r="AJ19" s="31">
        <f t="shared" si="0"/>
        <v>0</v>
      </c>
      <c r="AK19" s="53">
        <f t="shared" si="1"/>
        <v>0</v>
      </c>
      <c r="AL19" s="54"/>
      <c r="AM19" s="55"/>
      <c r="AN19" s="13"/>
    </row>
    <row r="20" spans="2:40" ht="13.2" x14ac:dyDescent="0.25"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</row>
    <row r="21" spans="2:40" ht="13.2" x14ac:dyDescent="0.25">
      <c r="B21" s="35" t="s">
        <v>9</v>
      </c>
      <c r="C21" s="41">
        <f>IFERROR(
COUNTIFS(C10:C19,TRUE, $B$10:$B$19,"&lt;&gt;")
/
COUNTIF($B$10:$B$19,"&lt;&gt;"), 0)</f>
        <v>0</v>
      </c>
      <c r="D21" s="41">
        <f t="shared" ref="D21:AG21" si="2">IFERROR(
COUNTIFS(D10:D19,TRUE, $B$10:$B$19,"&lt;&gt;")
/
COUNTIF($B$10:$B$19,"&lt;&gt;"), 0)</f>
        <v>0</v>
      </c>
      <c r="E21" s="41">
        <f t="shared" si="2"/>
        <v>0</v>
      </c>
      <c r="F21" s="41">
        <f t="shared" si="2"/>
        <v>0</v>
      </c>
      <c r="G21" s="41">
        <f t="shared" si="2"/>
        <v>0</v>
      </c>
      <c r="H21" s="41">
        <f t="shared" si="2"/>
        <v>0</v>
      </c>
      <c r="I21" s="41">
        <f t="shared" si="2"/>
        <v>0</v>
      </c>
      <c r="J21" s="41">
        <f t="shared" si="2"/>
        <v>0</v>
      </c>
      <c r="K21" s="41">
        <f t="shared" si="2"/>
        <v>0</v>
      </c>
      <c r="L21" s="41">
        <f t="shared" si="2"/>
        <v>0</v>
      </c>
      <c r="M21" s="41">
        <f t="shared" si="2"/>
        <v>0</v>
      </c>
      <c r="N21" s="41">
        <f t="shared" si="2"/>
        <v>0</v>
      </c>
      <c r="O21" s="41">
        <f t="shared" si="2"/>
        <v>0</v>
      </c>
      <c r="P21" s="41">
        <f t="shared" si="2"/>
        <v>0</v>
      </c>
      <c r="Q21" s="41">
        <f t="shared" si="2"/>
        <v>0</v>
      </c>
      <c r="R21" s="41">
        <f t="shared" si="2"/>
        <v>0</v>
      </c>
      <c r="S21" s="41">
        <f t="shared" si="2"/>
        <v>0</v>
      </c>
      <c r="T21" s="41">
        <f t="shared" si="2"/>
        <v>0</v>
      </c>
      <c r="U21" s="41">
        <f t="shared" si="2"/>
        <v>0</v>
      </c>
      <c r="V21" s="41">
        <f t="shared" si="2"/>
        <v>0</v>
      </c>
      <c r="W21" s="41">
        <f t="shared" si="2"/>
        <v>0</v>
      </c>
      <c r="X21" s="41">
        <f t="shared" si="2"/>
        <v>0</v>
      </c>
      <c r="Y21" s="41">
        <f t="shared" si="2"/>
        <v>0</v>
      </c>
      <c r="Z21" s="41">
        <f t="shared" si="2"/>
        <v>0</v>
      </c>
      <c r="AA21" s="41">
        <f t="shared" si="2"/>
        <v>0</v>
      </c>
      <c r="AB21" s="41">
        <f t="shared" si="2"/>
        <v>0</v>
      </c>
      <c r="AC21" s="41">
        <f t="shared" si="2"/>
        <v>0</v>
      </c>
      <c r="AD21" s="41">
        <f t="shared" si="2"/>
        <v>0</v>
      </c>
      <c r="AE21" s="41">
        <f t="shared" si="2"/>
        <v>0</v>
      </c>
      <c r="AF21" s="41">
        <f t="shared" si="2"/>
        <v>0</v>
      </c>
      <c r="AG21" s="41">
        <f t="shared" si="2"/>
        <v>0</v>
      </c>
    </row>
    <row r="22" spans="2:40" ht="13.2" x14ac:dyDescent="0.25">
      <c r="B22" s="35" t="s">
        <v>63</v>
      </c>
      <c r="C22" s="31">
        <f>COUNTIFS(C10:C19,TRUE, $B$10:$B$19,"&lt;&gt;")</f>
        <v>0</v>
      </c>
      <c r="D22" s="31">
        <f t="shared" ref="D22:AG22" si="3">COUNTIFS(D10:D19,TRUE, $B$10:$B$19,"&lt;&gt;")</f>
        <v>0</v>
      </c>
      <c r="E22" s="31">
        <f t="shared" si="3"/>
        <v>0</v>
      </c>
      <c r="F22" s="31">
        <f t="shared" si="3"/>
        <v>0</v>
      </c>
      <c r="G22" s="31">
        <f t="shared" si="3"/>
        <v>0</v>
      </c>
      <c r="H22" s="31">
        <f t="shared" si="3"/>
        <v>0</v>
      </c>
      <c r="I22" s="31">
        <f t="shared" si="3"/>
        <v>0</v>
      </c>
      <c r="J22" s="31">
        <f t="shared" si="3"/>
        <v>0</v>
      </c>
      <c r="K22" s="31">
        <f t="shared" si="3"/>
        <v>0</v>
      </c>
      <c r="L22" s="31">
        <f t="shared" si="3"/>
        <v>0</v>
      </c>
      <c r="M22" s="31">
        <f t="shared" si="3"/>
        <v>0</v>
      </c>
      <c r="N22" s="31">
        <f t="shared" si="3"/>
        <v>0</v>
      </c>
      <c r="O22" s="31">
        <f t="shared" si="3"/>
        <v>0</v>
      </c>
      <c r="P22" s="31">
        <f t="shared" si="3"/>
        <v>0</v>
      </c>
      <c r="Q22" s="31">
        <f t="shared" si="3"/>
        <v>0</v>
      </c>
      <c r="R22" s="31">
        <f t="shared" si="3"/>
        <v>0</v>
      </c>
      <c r="S22" s="31">
        <f t="shared" si="3"/>
        <v>0</v>
      </c>
      <c r="T22" s="31">
        <f t="shared" si="3"/>
        <v>0</v>
      </c>
      <c r="U22" s="31">
        <f t="shared" si="3"/>
        <v>0</v>
      </c>
      <c r="V22" s="31">
        <f t="shared" si="3"/>
        <v>0</v>
      </c>
      <c r="W22" s="31">
        <f t="shared" si="3"/>
        <v>0</v>
      </c>
      <c r="X22" s="31">
        <f t="shared" si="3"/>
        <v>0</v>
      </c>
      <c r="Y22" s="31">
        <f t="shared" si="3"/>
        <v>0</v>
      </c>
      <c r="Z22" s="31">
        <f t="shared" si="3"/>
        <v>0</v>
      </c>
      <c r="AA22" s="31">
        <f t="shared" si="3"/>
        <v>0</v>
      </c>
      <c r="AB22" s="31">
        <f t="shared" si="3"/>
        <v>0</v>
      </c>
      <c r="AC22" s="31">
        <f t="shared" si="3"/>
        <v>0</v>
      </c>
      <c r="AD22" s="31">
        <f t="shared" si="3"/>
        <v>0</v>
      </c>
      <c r="AE22" s="31">
        <f t="shared" si="3"/>
        <v>0</v>
      </c>
      <c r="AF22" s="31">
        <f t="shared" si="3"/>
        <v>0</v>
      </c>
      <c r="AG22" s="31">
        <f t="shared" si="3"/>
        <v>0</v>
      </c>
    </row>
    <row r="23" spans="2:40" ht="13.2" x14ac:dyDescent="0.25">
      <c r="B23" s="35" t="s">
        <v>64</v>
      </c>
      <c r="C23" s="31">
        <f>COUNTIFS(C10:C19,FALSE, $B$10:$B$19,"&lt;&gt;")</f>
        <v>0</v>
      </c>
      <c r="D23" s="31">
        <f t="shared" ref="D23:AF23" si="4">COUNTIFS(D10:D19,FALSE, $B$10:$B$19,"&lt;&gt;")</f>
        <v>0</v>
      </c>
      <c r="E23" s="31">
        <f t="shared" si="4"/>
        <v>0</v>
      </c>
      <c r="F23" s="31">
        <f t="shared" si="4"/>
        <v>0</v>
      </c>
      <c r="G23" s="31">
        <f t="shared" si="4"/>
        <v>0</v>
      </c>
      <c r="H23" s="31">
        <f t="shared" si="4"/>
        <v>0</v>
      </c>
      <c r="I23" s="31">
        <f t="shared" si="4"/>
        <v>0</v>
      </c>
      <c r="J23" s="31">
        <f t="shared" si="4"/>
        <v>0</v>
      </c>
      <c r="K23" s="31">
        <f t="shared" si="4"/>
        <v>0</v>
      </c>
      <c r="L23" s="31">
        <f t="shared" si="4"/>
        <v>0</v>
      </c>
      <c r="M23" s="31">
        <f t="shared" si="4"/>
        <v>0</v>
      </c>
      <c r="N23" s="31">
        <f t="shared" si="4"/>
        <v>0</v>
      </c>
      <c r="O23" s="31">
        <f t="shared" si="4"/>
        <v>0</v>
      </c>
      <c r="P23" s="31">
        <f t="shared" si="4"/>
        <v>0</v>
      </c>
      <c r="Q23" s="31">
        <f t="shared" si="4"/>
        <v>0</v>
      </c>
      <c r="R23" s="31">
        <f t="shared" si="4"/>
        <v>0</v>
      </c>
      <c r="S23" s="31">
        <f t="shared" si="4"/>
        <v>0</v>
      </c>
      <c r="T23" s="31">
        <f t="shared" si="4"/>
        <v>0</v>
      </c>
      <c r="U23" s="31">
        <f t="shared" si="4"/>
        <v>0</v>
      </c>
      <c r="V23" s="31">
        <f t="shared" si="4"/>
        <v>0</v>
      </c>
      <c r="W23" s="31">
        <f t="shared" si="4"/>
        <v>0</v>
      </c>
      <c r="X23" s="31">
        <f t="shared" si="4"/>
        <v>0</v>
      </c>
      <c r="Y23" s="31">
        <f t="shared" si="4"/>
        <v>0</v>
      </c>
      <c r="Z23" s="31">
        <f t="shared" si="4"/>
        <v>0</v>
      </c>
      <c r="AA23" s="31">
        <f t="shared" si="4"/>
        <v>0</v>
      </c>
      <c r="AB23" s="31">
        <f t="shared" si="4"/>
        <v>0</v>
      </c>
      <c r="AC23" s="31">
        <f t="shared" si="4"/>
        <v>0</v>
      </c>
      <c r="AD23" s="31">
        <f t="shared" si="4"/>
        <v>0</v>
      </c>
      <c r="AE23" s="31">
        <f t="shared" si="4"/>
        <v>0</v>
      </c>
      <c r="AF23" s="31">
        <f t="shared" si="4"/>
        <v>0</v>
      </c>
      <c r="AG23" s="31">
        <f t="shared" ref="AG23" si="5">COUNTIFS(AG10:AG19,FALSE, $B$10:$B$19,"&lt;&gt;")</f>
        <v>0</v>
      </c>
    </row>
    <row r="33" spans="2:33" ht="13.2" x14ac:dyDescent="0.25"/>
    <row r="34" spans="2:33" ht="13.2" x14ac:dyDescent="0.25">
      <c r="B34" s="35"/>
      <c r="C34" s="79" t="s">
        <v>65</v>
      </c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</row>
    <row r="35" spans="2:33" ht="13.2" x14ac:dyDescent="0.25">
      <c r="B35" s="35" t="s">
        <v>66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2:33" ht="13.2" x14ac:dyDescent="0.25">
      <c r="B36" s="35" t="s">
        <v>67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2:33" ht="15.75" customHeight="1" x14ac:dyDescent="0.25">
      <c r="C37" s="36">
        <f>(C36+C35)/20</f>
        <v>0</v>
      </c>
      <c r="D37" s="36">
        <f>(D36+D35)/20</f>
        <v>0</v>
      </c>
      <c r="E37" s="36">
        <f>(E36+E35)/20</f>
        <v>0</v>
      </c>
      <c r="F37" s="36">
        <f>(F36+F35)/20</f>
        <v>0</v>
      </c>
      <c r="G37" s="36">
        <f>(G36+G35)/20</f>
        <v>0</v>
      </c>
      <c r="H37" s="36">
        <f>(H36+H35)/20</f>
        <v>0</v>
      </c>
      <c r="I37" s="36">
        <f>(I36+I35)/20</f>
        <v>0</v>
      </c>
      <c r="J37" s="36">
        <f>(J36+J35)/20</f>
        <v>0</v>
      </c>
      <c r="K37" s="36">
        <f>(K36+K35)/20</f>
        <v>0</v>
      </c>
      <c r="L37" s="36">
        <f>(L36+L35)/20</f>
        <v>0</v>
      </c>
      <c r="M37" s="36">
        <f>(M36+M35)/20</f>
        <v>0</v>
      </c>
      <c r="N37" s="36">
        <f>(N36+N35)/20</f>
        <v>0</v>
      </c>
      <c r="O37" s="36">
        <f>(O36+O35)/20</f>
        <v>0</v>
      </c>
      <c r="P37" s="36">
        <f>(P36+P35)/20</f>
        <v>0</v>
      </c>
      <c r="Q37" s="36">
        <f>(Q36+Q35)/20</f>
        <v>0</v>
      </c>
      <c r="R37" s="36">
        <f>(R36+R35)/20</f>
        <v>0</v>
      </c>
      <c r="S37" s="36">
        <f>(S36+S35)/20</f>
        <v>0</v>
      </c>
      <c r="T37" s="36">
        <f>(T36+T35)/20</f>
        <v>0</v>
      </c>
      <c r="U37" s="36">
        <f>(U36+U35)/20</f>
        <v>0</v>
      </c>
      <c r="V37" s="36">
        <f>(V36+V35)/20</f>
        <v>0</v>
      </c>
      <c r="W37" s="36">
        <f>(W36+W35)/20</f>
        <v>0</v>
      </c>
      <c r="X37" s="36">
        <f>(X36+X35)/20</f>
        <v>0</v>
      </c>
      <c r="Y37" s="36">
        <f>(Y36+Y35)/20</f>
        <v>0</v>
      </c>
      <c r="Z37" s="36">
        <f>(Z36+Z35)/20</f>
        <v>0</v>
      </c>
      <c r="AA37" s="36">
        <f>(AA36+AA35)/20</f>
        <v>0</v>
      </c>
      <c r="AB37" s="36">
        <f>(AB36+AB35)/20</f>
        <v>0</v>
      </c>
      <c r="AC37" s="36">
        <f>(AC36+AC35)/20</f>
        <v>0</v>
      </c>
      <c r="AD37" s="36">
        <f>(AD36+AD35)/20</f>
        <v>0</v>
      </c>
      <c r="AE37" s="36">
        <f>(AE36+AE35)/20</f>
        <v>0</v>
      </c>
      <c r="AF37" s="36">
        <f>(AF36+AF35)/20</f>
        <v>0</v>
      </c>
      <c r="AG37" s="36">
        <f>(AG36+AG35)/20</f>
        <v>0</v>
      </c>
    </row>
  </sheetData>
  <mergeCells count="28">
    <mergeCell ref="B3:H4"/>
    <mergeCell ref="J3:N3"/>
    <mergeCell ref="P3:T3"/>
    <mergeCell ref="V3:Z3"/>
    <mergeCell ref="AB3:AD3"/>
    <mergeCell ref="J4:N4"/>
    <mergeCell ref="P4:T4"/>
    <mergeCell ref="V4:Z4"/>
    <mergeCell ref="AB4:AD4"/>
    <mergeCell ref="B7:B9"/>
    <mergeCell ref="C7:I7"/>
    <mergeCell ref="J7:P7"/>
    <mergeCell ref="Q7:W7"/>
    <mergeCell ref="X7:AD7"/>
    <mergeCell ref="AE7:AG7"/>
    <mergeCell ref="AK14:AM14"/>
    <mergeCell ref="AK15:AM15"/>
    <mergeCell ref="AK16:AM16"/>
    <mergeCell ref="AK17:AM17"/>
    <mergeCell ref="AK18:AM18"/>
    <mergeCell ref="AK19:AM19"/>
    <mergeCell ref="AI7:AM8"/>
    <mergeCell ref="AK9:AM9"/>
    <mergeCell ref="AK10:AM10"/>
    <mergeCell ref="AK11:AM11"/>
    <mergeCell ref="AK12:AM12"/>
    <mergeCell ref="AK13:AM13"/>
    <mergeCell ref="C34:AG34"/>
  </mergeCells>
  <conditionalFormatting sqref="V4:Z4">
    <cfRule type="dataBar" priority="2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{EC03ED59-8D77-4724-B4E1-77A64C85B1F5}</x14:id>
        </ext>
      </extLst>
    </cfRule>
  </conditionalFormatting>
  <conditionalFormatting sqref="AK10:AM19">
    <cfRule type="dataBar" priority="1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{D5DC2E0A-E9BE-4B92-A21E-0AF3B4CDE8C8}</x14:id>
        </ext>
      </extLst>
    </cfRule>
  </conditionalFormatting>
  <dataValidations count="1">
    <dataValidation type="list" allowBlank="1" showErrorMessage="1" sqref="C35:AG36" xr:uid="{FFBECE9B-23FB-4AC8-A5BC-53DD3071B2D8}">
      <formula1>"10,9,8,7,6,5,4,3,2,1,0"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C03ED59-8D77-4724-B4E1-77A64C85B1F5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V4:Z4</xm:sqref>
        </x14:conditionalFormatting>
        <x14:conditionalFormatting xmlns:xm="http://schemas.microsoft.com/office/excel/2006/main">
          <x14:cfRule type="dataBar" id="{D5DC2E0A-E9BE-4B92-A21E-0AF3B4CDE8C8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AK10:AM19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92EBF-5CCC-43B2-B6CB-0165EB6F6AA4}">
  <sheetPr>
    <outlinePr summaryBelow="0" summaryRight="0"/>
  </sheetPr>
  <dimension ref="B2:AK37"/>
  <sheetViews>
    <sheetView showGridLines="0" workbookViewId="0">
      <selection activeCell="D23" sqref="D23"/>
    </sheetView>
  </sheetViews>
  <sheetFormatPr baseColWidth="10" defaultColWidth="12.6640625" defaultRowHeight="15.75" customHeight="1" x14ac:dyDescent="0.25"/>
  <cols>
    <col min="1" max="1" width="1.88671875" customWidth="1"/>
    <col min="2" max="2" width="29.88671875" customWidth="1"/>
    <col min="3" max="30" width="5.5546875" customWidth="1"/>
    <col min="31" max="31" width="4.5546875" customWidth="1"/>
    <col min="32" max="33" width="5.33203125" customWidth="1"/>
    <col min="34" max="37" width="4.109375" customWidth="1"/>
  </cols>
  <sheetData>
    <row r="2" spans="2:37" ht="13.2" x14ac:dyDescent="0.25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1"/>
      <c r="AG2" s="11"/>
      <c r="AH2" s="11"/>
      <c r="AI2" s="11"/>
      <c r="AJ2" s="12"/>
      <c r="AK2" s="13"/>
    </row>
    <row r="3" spans="2:37" ht="13.2" x14ac:dyDescent="0.25">
      <c r="B3" s="76" t="s">
        <v>23</v>
      </c>
      <c r="C3" s="49"/>
      <c r="D3" s="49"/>
      <c r="E3" s="49"/>
      <c r="F3" s="49"/>
      <c r="G3" s="49"/>
      <c r="H3" s="49"/>
      <c r="I3" s="14"/>
      <c r="J3" s="67" t="s">
        <v>36</v>
      </c>
      <c r="K3" s="49"/>
      <c r="L3" s="49"/>
      <c r="M3" s="49"/>
      <c r="N3" s="49"/>
      <c r="O3" s="16"/>
      <c r="P3" s="67" t="s">
        <v>37</v>
      </c>
      <c r="Q3" s="49"/>
      <c r="R3" s="49"/>
      <c r="S3" s="49"/>
      <c r="T3" s="49"/>
      <c r="U3" s="16"/>
      <c r="V3" s="67" t="s">
        <v>9</v>
      </c>
      <c r="W3" s="49"/>
      <c r="X3" s="49"/>
      <c r="Y3" s="49"/>
      <c r="Z3" s="49"/>
      <c r="AA3" s="17"/>
      <c r="AB3" s="67" t="s">
        <v>38</v>
      </c>
      <c r="AC3" s="49"/>
      <c r="AD3" s="49"/>
      <c r="AE3" s="17"/>
      <c r="AF3" s="18"/>
      <c r="AG3" s="18"/>
      <c r="AH3" s="18"/>
      <c r="AI3" s="18"/>
      <c r="AJ3" s="19"/>
      <c r="AK3" s="13"/>
    </row>
    <row r="4" spans="2:37" ht="13.2" x14ac:dyDescent="0.25">
      <c r="B4" s="70"/>
      <c r="C4" s="49"/>
      <c r="D4" s="49"/>
      <c r="E4" s="49"/>
      <c r="F4" s="49"/>
      <c r="G4" s="49"/>
      <c r="H4" s="49"/>
      <c r="I4" s="14"/>
      <c r="J4" s="67">
        <f>COUNTA($B$10:$B$19)</f>
        <v>0</v>
      </c>
      <c r="K4" s="49"/>
      <c r="L4" s="49"/>
      <c r="M4" s="49"/>
      <c r="N4" s="49"/>
      <c r="O4" s="16"/>
      <c r="P4" s="67">
        <f>COUNTIF($C$10:$AD$19, TRUE)</f>
        <v>0</v>
      </c>
      <c r="Q4" s="49"/>
      <c r="R4" s="49"/>
      <c r="S4" s="49"/>
      <c r="T4" s="49"/>
      <c r="U4" s="16"/>
      <c r="V4" s="71">
        <f>AB4</f>
        <v>0</v>
      </c>
      <c r="W4" s="49"/>
      <c r="X4" s="49"/>
      <c r="Y4" s="49"/>
      <c r="Z4" s="49"/>
      <c r="AA4" s="17"/>
      <c r="AB4" s="68">
        <f>IFERROR(
P4 / ( COUNTA($B$10:$B$19) * COUNTA($C$10:$AD$10) ), 0)</f>
        <v>0</v>
      </c>
      <c r="AC4" s="49"/>
      <c r="AD4" s="49"/>
      <c r="AE4" s="17"/>
      <c r="AF4" s="18"/>
      <c r="AG4" s="18"/>
      <c r="AH4" s="18"/>
      <c r="AI4" s="18"/>
      <c r="AJ4" s="19"/>
      <c r="AK4" s="13"/>
    </row>
    <row r="5" spans="2:37" ht="13.2" x14ac:dyDescent="0.25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4"/>
      <c r="AG5" s="24"/>
      <c r="AH5" s="24"/>
      <c r="AI5" s="24"/>
      <c r="AJ5" s="25"/>
      <c r="AK5" s="13"/>
    </row>
    <row r="6" spans="2:37" ht="13.2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</row>
    <row r="7" spans="2:37" ht="13.2" x14ac:dyDescent="0.25">
      <c r="B7" s="64" t="s">
        <v>39</v>
      </c>
      <c r="C7" s="53" t="s">
        <v>40</v>
      </c>
      <c r="D7" s="54"/>
      <c r="E7" s="54"/>
      <c r="F7" s="54"/>
      <c r="G7" s="54"/>
      <c r="H7" s="54"/>
      <c r="I7" s="55"/>
      <c r="J7" s="57" t="s">
        <v>41</v>
      </c>
      <c r="K7" s="54"/>
      <c r="L7" s="54"/>
      <c r="M7" s="54"/>
      <c r="N7" s="54"/>
      <c r="O7" s="54"/>
      <c r="P7" s="55"/>
      <c r="Q7" s="53" t="s">
        <v>42</v>
      </c>
      <c r="R7" s="54"/>
      <c r="S7" s="54"/>
      <c r="T7" s="54"/>
      <c r="U7" s="54"/>
      <c r="V7" s="54"/>
      <c r="W7" s="55"/>
      <c r="X7" s="57" t="s">
        <v>43</v>
      </c>
      <c r="Y7" s="54"/>
      <c r="Z7" s="54"/>
      <c r="AA7" s="54"/>
      <c r="AB7" s="54"/>
      <c r="AC7" s="54"/>
      <c r="AD7" s="55"/>
      <c r="AE7" s="13"/>
      <c r="AF7" s="58" t="s">
        <v>44</v>
      </c>
      <c r="AG7" s="59"/>
      <c r="AH7" s="59"/>
      <c r="AI7" s="59"/>
      <c r="AJ7" s="60"/>
    </row>
    <row r="8" spans="2:37" ht="13.2" x14ac:dyDescent="0.25">
      <c r="B8" s="65"/>
      <c r="C8" s="28" t="s">
        <v>46</v>
      </c>
      <c r="D8" s="28" t="s">
        <v>47</v>
      </c>
      <c r="E8" s="28" t="s">
        <v>12</v>
      </c>
      <c r="F8" s="28" t="s">
        <v>48</v>
      </c>
      <c r="G8" s="28" t="s">
        <v>49</v>
      </c>
      <c r="H8" s="28" t="s">
        <v>50</v>
      </c>
      <c r="I8" s="28" t="s">
        <v>45</v>
      </c>
      <c r="J8" s="29" t="s">
        <v>46</v>
      </c>
      <c r="K8" s="29" t="s">
        <v>47</v>
      </c>
      <c r="L8" s="29" t="s">
        <v>12</v>
      </c>
      <c r="M8" s="29" t="s">
        <v>48</v>
      </c>
      <c r="N8" s="29" t="s">
        <v>49</v>
      </c>
      <c r="O8" s="29" t="s">
        <v>50</v>
      </c>
      <c r="P8" s="29" t="s">
        <v>45</v>
      </c>
      <c r="Q8" s="28" t="s">
        <v>46</v>
      </c>
      <c r="R8" s="28" t="s">
        <v>47</v>
      </c>
      <c r="S8" s="28" t="s">
        <v>12</v>
      </c>
      <c r="T8" s="28" t="s">
        <v>48</v>
      </c>
      <c r="U8" s="28" t="s">
        <v>49</v>
      </c>
      <c r="V8" s="28" t="s">
        <v>50</v>
      </c>
      <c r="W8" s="28" t="s">
        <v>45</v>
      </c>
      <c r="X8" s="29" t="s">
        <v>46</v>
      </c>
      <c r="Y8" s="29" t="s">
        <v>47</v>
      </c>
      <c r="Z8" s="29" t="s">
        <v>12</v>
      </c>
      <c r="AA8" s="29" t="s">
        <v>48</v>
      </c>
      <c r="AB8" s="29" t="s">
        <v>49</v>
      </c>
      <c r="AC8" s="29" t="s">
        <v>50</v>
      </c>
      <c r="AD8" s="29" t="s">
        <v>45</v>
      </c>
      <c r="AE8" s="13"/>
      <c r="AF8" s="61"/>
      <c r="AG8" s="62"/>
      <c r="AH8" s="62"/>
      <c r="AI8" s="62"/>
      <c r="AJ8" s="63"/>
    </row>
    <row r="9" spans="2:37" ht="13.2" x14ac:dyDescent="0.25">
      <c r="B9" s="66"/>
      <c r="C9" s="28">
        <v>1</v>
      </c>
      <c r="D9" s="28">
        <v>2</v>
      </c>
      <c r="E9" s="28">
        <v>3</v>
      </c>
      <c r="F9" s="28">
        <v>4</v>
      </c>
      <c r="G9" s="28">
        <v>5</v>
      </c>
      <c r="H9" s="28">
        <v>6</v>
      </c>
      <c r="I9" s="28">
        <v>7</v>
      </c>
      <c r="J9" s="29">
        <v>8</v>
      </c>
      <c r="K9" s="29">
        <v>9</v>
      </c>
      <c r="L9" s="29">
        <v>10</v>
      </c>
      <c r="M9" s="29">
        <v>11</v>
      </c>
      <c r="N9" s="29">
        <v>12</v>
      </c>
      <c r="O9" s="29">
        <v>13</v>
      </c>
      <c r="P9" s="29">
        <v>14</v>
      </c>
      <c r="Q9" s="28">
        <v>15</v>
      </c>
      <c r="R9" s="28">
        <v>16</v>
      </c>
      <c r="S9" s="28">
        <v>17</v>
      </c>
      <c r="T9" s="28">
        <v>18</v>
      </c>
      <c r="U9" s="28">
        <v>19</v>
      </c>
      <c r="V9" s="28">
        <v>20</v>
      </c>
      <c r="W9" s="28">
        <v>21</v>
      </c>
      <c r="X9" s="29">
        <v>22</v>
      </c>
      <c r="Y9" s="29">
        <v>23</v>
      </c>
      <c r="Z9" s="29">
        <v>24</v>
      </c>
      <c r="AA9" s="29">
        <v>25</v>
      </c>
      <c r="AB9" s="29">
        <v>26</v>
      </c>
      <c r="AC9" s="29">
        <v>27</v>
      </c>
      <c r="AD9" s="27">
        <v>28</v>
      </c>
      <c r="AE9" s="13"/>
      <c r="AF9" s="29" t="s">
        <v>51</v>
      </c>
      <c r="AG9" s="29" t="s">
        <v>52</v>
      </c>
      <c r="AH9" s="57" t="s">
        <v>9</v>
      </c>
      <c r="AI9" s="54"/>
      <c r="AJ9" s="55"/>
    </row>
    <row r="10" spans="2:37" ht="13.2" x14ac:dyDescent="0.25">
      <c r="B10" s="47"/>
      <c r="C10" s="42" t="b">
        <v>0</v>
      </c>
      <c r="D10" s="42" t="b">
        <v>0</v>
      </c>
      <c r="E10" s="42" t="b">
        <v>0</v>
      </c>
      <c r="F10" s="42" t="b">
        <v>0</v>
      </c>
      <c r="G10" s="42" t="b">
        <v>0</v>
      </c>
      <c r="H10" s="42" t="b">
        <v>0</v>
      </c>
      <c r="I10" s="42" t="b">
        <v>0</v>
      </c>
      <c r="J10" s="45" t="b">
        <v>0</v>
      </c>
      <c r="K10" s="45" t="b">
        <v>0</v>
      </c>
      <c r="L10" s="45" t="b">
        <v>0</v>
      </c>
      <c r="M10" s="45" t="b">
        <v>0</v>
      </c>
      <c r="N10" s="45" t="b">
        <v>0</v>
      </c>
      <c r="O10" s="45" t="b">
        <v>0</v>
      </c>
      <c r="P10" s="45" t="b">
        <v>0</v>
      </c>
      <c r="Q10" s="42" t="b">
        <v>0</v>
      </c>
      <c r="R10" s="42" t="b">
        <v>0</v>
      </c>
      <c r="S10" s="42" t="b">
        <v>0</v>
      </c>
      <c r="T10" s="42" t="b">
        <v>0</v>
      </c>
      <c r="U10" s="42" t="b">
        <v>0</v>
      </c>
      <c r="V10" s="42" t="b">
        <v>0</v>
      </c>
      <c r="W10" s="42" t="b">
        <v>0</v>
      </c>
      <c r="X10" s="45" t="b">
        <v>0</v>
      </c>
      <c r="Y10" s="45" t="b">
        <v>0</v>
      </c>
      <c r="Z10" s="45" t="b">
        <v>0</v>
      </c>
      <c r="AA10" s="45" t="b">
        <v>0</v>
      </c>
      <c r="AB10" s="45" t="b">
        <v>0</v>
      </c>
      <c r="AC10" s="45" t="b">
        <v>0</v>
      </c>
      <c r="AD10" s="45" t="b">
        <v>0</v>
      </c>
      <c r="AE10" s="13"/>
      <c r="AF10" s="32">
        <f>28</f>
        <v>28</v>
      </c>
      <c r="AG10" s="31">
        <f t="shared" ref="AG10:AG19" si="0">COUNTIF(C10:AD10, TRUE)</f>
        <v>0</v>
      </c>
      <c r="AH10" s="53">
        <f>AG10/AF10</f>
        <v>0</v>
      </c>
      <c r="AI10" s="54"/>
      <c r="AJ10" s="55"/>
      <c r="AK10" s="13"/>
    </row>
    <row r="11" spans="2:37" ht="13.2" x14ac:dyDescent="0.25">
      <c r="B11" s="47"/>
      <c r="C11" s="42" t="b">
        <v>0</v>
      </c>
      <c r="D11" s="42" t="b">
        <v>0</v>
      </c>
      <c r="E11" s="42" t="b">
        <v>0</v>
      </c>
      <c r="F11" s="42" t="b">
        <v>0</v>
      </c>
      <c r="G11" s="42" t="b">
        <v>0</v>
      </c>
      <c r="H11" s="42" t="b">
        <v>0</v>
      </c>
      <c r="I11" s="42" t="b">
        <v>0</v>
      </c>
      <c r="J11" s="45" t="b">
        <v>0</v>
      </c>
      <c r="K11" s="45" t="b">
        <v>0</v>
      </c>
      <c r="L11" s="45" t="b">
        <v>0</v>
      </c>
      <c r="M11" s="45" t="b">
        <v>0</v>
      </c>
      <c r="N11" s="45" t="b">
        <v>0</v>
      </c>
      <c r="O11" s="45" t="b">
        <v>0</v>
      </c>
      <c r="P11" s="45" t="b">
        <v>0</v>
      </c>
      <c r="Q11" s="42" t="b">
        <v>0</v>
      </c>
      <c r="R11" s="42" t="b">
        <v>0</v>
      </c>
      <c r="S11" s="42" t="b">
        <v>0</v>
      </c>
      <c r="T11" s="42" t="b">
        <v>0</v>
      </c>
      <c r="U11" s="42" t="b">
        <v>0</v>
      </c>
      <c r="V11" s="42" t="b">
        <v>0</v>
      </c>
      <c r="W11" s="42" t="b">
        <v>0</v>
      </c>
      <c r="X11" s="45" t="b">
        <v>0</v>
      </c>
      <c r="Y11" s="45" t="b">
        <v>0</v>
      </c>
      <c r="Z11" s="45" t="b">
        <v>0</v>
      </c>
      <c r="AA11" s="45" t="b">
        <v>0</v>
      </c>
      <c r="AB11" s="45" t="b">
        <v>0</v>
      </c>
      <c r="AC11" s="45" t="b">
        <v>0</v>
      </c>
      <c r="AD11" s="45" t="b">
        <v>0</v>
      </c>
      <c r="AE11" s="13"/>
      <c r="AF11" s="32">
        <f>28</f>
        <v>28</v>
      </c>
      <c r="AG11" s="31">
        <f t="shared" si="0"/>
        <v>0</v>
      </c>
      <c r="AH11" s="53">
        <f t="shared" ref="AH11:AH19" si="1">AG11/AF11</f>
        <v>0</v>
      </c>
      <c r="AI11" s="54"/>
      <c r="AJ11" s="55"/>
      <c r="AK11" s="13"/>
    </row>
    <row r="12" spans="2:37" ht="13.2" x14ac:dyDescent="0.25">
      <c r="B12" s="47"/>
      <c r="C12" s="42" t="b">
        <v>0</v>
      </c>
      <c r="D12" s="42" t="b">
        <v>0</v>
      </c>
      <c r="E12" s="42" t="b">
        <v>0</v>
      </c>
      <c r="F12" s="42" t="b">
        <v>0</v>
      </c>
      <c r="G12" s="42" t="b">
        <v>0</v>
      </c>
      <c r="H12" s="42" t="b">
        <v>0</v>
      </c>
      <c r="I12" s="42" t="b">
        <v>0</v>
      </c>
      <c r="J12" s="45" t="b">
        <v>0</v>
      </c>
      <c r="K12" s="45" t="b">
        <v>0</v>
      </c>
      <c r="L12" s="45" t="b">
        <v>0</v>
      </c>
      <c r="M12" s="45" t="b">
        <v>0</v>
      </c>
      <c r="N12" s="45" t="b">
        <v>0</v>
      </c>
      <c r="O12" s="45" t="b">
        <v>0</v>
      </c>
      <c r="P12" s="45" t="b">
        <v>0</v>
      </c>
      <c r="Q12" s="42" t="b">
        <v>0</v>
      </c>
      <c r="R12" s="42" t="b">
        <v>0</v>
      </c>
      <c r="S12" s="42" t="b">
        <v>0</v>
      </c>
      <c r="T12" s="42" t="b">
        <v>0</v>
      </c>
      <c r="U12" s="42" t="b">
        <v>0</v>
      </c>
      <c r="V12" s="42" t="b">
        <v>0</v>
      </c>
      <c r="W12" s="42" t="b">
        <v>0</v>
      </c>
      <c r="X12" s="45" t="b">
        <v>0</v>
      </c>
      <c r="Y12" s="45" t="b">
        <v>0</v>
      </c>
      <c r="Z12" s="45" t="b">
        <v>0</v>
      </c>
      <c r="AA12" s="45" t="b">
        <v>0</v>
      </c>
      <c r="AB12" s="45" t="b">
        <v>0</v>
      </c>
      <c r="AC12" s="45" t="b">
        <v>0</v>
      </c>
      <c r="AD12" s="45" t="b">
        <v>0</v>
      </c>
      <c r="AE12" s="13"/>
      <c r="AF12" s="32">
        <f>28</f>
        <v>28</v>
      </c>
      <c r="AG12" s="31">
        <f t="shared" si="0"/>
        <v>0</v>
      </c>
      <c r="AH12" s="53">
        <f t="shared" si="1"/>
        <v>0</v>
      </c>
      <c r="AI12" s="54"/>
      <c r="AJ12" s="55"/>
      <c r="AK12" s="13"/>
    </row>
    <row r="13" spans="2:37" ht="13.2" x14ac:dyDescent="0.25">
      <c r="B13" s="47"/>
      <c r="C13" s="42" t="b">
        <v>0</v>
      </c>
      <c r="D13" s="42" t="b">
        <v>0</v>
      </c>
      <c r="E13" s="42" t="b">
        <v>0</v>
      </c>
      <c r="F13" s="42" t="b">
        <v>0</v>
      </c>
      <c r="G13" s="42" t="b">
        <v>0</v>
      </c>
      <c r="H13" s="42" t="b">
        <v>0</v>
      </c>
      <c r="I13" s="42" t="b">
        <v>0</v>
      </c>
      <c r="J13" s="45" t="b">
        <v>0</v>
      </c>
      <c r="K13" s="45" t="b">
        <v>0</v>
      </c>
      <c r="L13" s="45" t="b">
        <v>0</v>
      </c>
      <c r="M13" s="45" t="b">
        <v>0</v>
      </c>
      <c r="N13" s="45" t="b">
        <v>0</v>
      </c>
      <c r="O13" s="45" t="b">
        <v>0</v>
      </c>
      <c r="P13" s="45" t="b">
        <v>0</v>
      </c>
      <c r="Q13" s="42" t="b">
        <v>0</v>
      </c>
      <c r="R13" s="42" t="b">
        <v>0</v>
      </c>
      <c r="S13" s="42" t="b">
        <v>0</v>
      </c>
      <c r="T13" s="42" t="b">
        <v>0</v>
      </c>
      <c r="U13" s="42" t="b">
        <v>0</v>
      </c>
      <c r="V13" s="42" t="b">
        <v>0</v>
      </c>
      <c r="W13" s="42" t="b">
        <v>0</v>
      </c>
      <c r="X13" s="45" t="b">
        <v>0</v>
      </c>
      <c r="Y13" s="45" t="b">
        <v>0</v>
      </c>
      <c r="Z13" s="45" t="b">
        <v>0</v>
      </c>
      <c r="AA13" s="45" t="b">
        <v>0</v>
      </c>
      <c r="AB13" s="45" t="b">
        <v>0</v>
      </c>
      <c r="AC13" s="45" t="b">
        <v>0</v>
      </c>
      <c r="AD13" s="45" t="b">
        <v>0</v>
      </c>
      <c r="AE13" s="13"/>
      <c r="AF13" s="32">
        <f>28</f>
        <v>28</v>
      </c>
      <c r="AG13" s="31">
        <f t="shared" si="0"/>
        <v>0</v>
      </c>
      <c r="AH13" s="53">
        <f t="shared" si="1"/>
        <v>0</v>
      </c>
      <c r="AI13" s="54"/>
      <c r="AJ13" s="55"/>
      <c r="AK13" s="13"/>
    </row>
    <row r="14" spans="2:37" ht="13.2" x14ac:dyDescent="0.25">
      <c r="B14" s="47"/>
      <c r="C14" s="42" t="b">
        <v>0</v>
      </c>
      <c r="D14" s="42" t="b">
        <v>0</v>
      </c>
      <c r="E14" s="42" t="b">
        <v>0</v>
      </c>
      <c r="F14" s="42" t="b">
        <v>0</v>
      </c>
      <c r="G14" s="42" t="b">
        <v>0</v>
      </c>
      <c r="H14" s="42" t="b">
        <v>0</v>
      </c>
      <c r="I14" s="42" t="b">
        <v>0</v>
      </c>
      <c r="J14" s="45" t="b">
        <v>0</v>
      </c>
      <c r="K14" s="45" t="b">
        <v>0</v>
      </c>
      <c r="L14" s="45" t="b">
        <v>0</v>
      </c>
      <c r="M14" s="45" t="b">
        <v>0</v>
      </c>
      <c r="N14" s="45" t="b">
        <v>0</v>
      </c>
      <c r="O14" s="45" t="b">
        <v>0</v>
      </c>
      <c r="P14" s="45" t="b">
        <v>0</v>
      </c>
      <c r="Q14" s="42" t="b">
        <v>0</v>
      </c>
      <c r="R14" s="42" t="b">
        <v>0</v>
      </c>
      <c r="S14" s="42" t="b">
        <v>0</v>
      </c>
      <c r="T14" s="42" t="b">
        <v>0</v>
      </c>
      <c r="U14" s="42" t="b">
        <v>0</v>
      </c>
      <c r="V14" s="42" t="b">
        <v>0</v>
      </c>
      <c r="W14" s="42" t="b">
        <v>0</v>
      </c>
      <c r="X14" s="45" t="b">
        <v>0</v>
      </c>
      <c r="Y14" s="45" t="b">
        <v>0</v>
      </c>
      <c r="Z14" s="45" t="b">
        <v>0</v>
      </c>
      <c r="AA14" s="45" t="b">
        <v>0</v>
      </c>
      <c r="AB14" s="45" t="b">
        <v>0</v>
      </c>
      <c r="AC14" s="45" t="b">
        <v>0</v>
      </c>
      <c r="AD14" s="45" t="b">
        <v>0</v>
      </c>
      <c r="AE14" s="13"/>
      <c r="AF14" s="32">
        <f>28</f>
        <v>28</v>
      </c>
      <c r="AG14" s="31">
        <f t="shared" si="0"/>
        <v>0</v>
      </c>
      <c r="AH14" s="53">
        <f t="shared" si="1"/>
        <v>0</v>
      </c>
      <c r="AI14" s="54"/>
      <c r="AJ14" s="55"/>
      <c r="AK14" s="13"/>
    </row>
    <row r="15" spans="2:37" ht="13.2" x14ac:dyDescent="0.25">
      <c r="B15" s="47"/>
      <c r="C15" s="42" t="b">
        <v>0</v>
      </c>
      <c r="D15" s="42" t="b">
        <v>0</v>
      </c>
      <c r="E15" s="42" t="b">
        <v>0</v>
      </c>
      <c r="F15" s="42" t="b">
        <v>0</v>
      </c>
      <c r="G15" s="42" t="b">
        <v>0</v>
      </c>
      <c r="H15" s="42" t="b">
        <v>0</v>
      </c>
      <c r="I15" s="42" t="b">
        <v>0</v>
      </c>
      <c r="J15" s="45" t="b">
        <v>0</v>
      </c>
      <c r="K15" s="45" t="b">
        <v>0</v>
      </c>
      <c r="L15" s="45" t="b">
        <v>0</v>
      </c>
      <c r="M15" s="45" t="b">
        <v>0</v>
      </c>
      <c r="N15" s="45" t="b">
        <v>0</v>
      </c>
      <c r="O15" s="45" t="b">
        <v>0</v>
      </c>
      <c r="P15" s="45" t="b">
        <v>0</v>
      </c>
      <c r="Q15" s="42" t="b">
        <v>0</v>
      </c>
      <c r="R15" s="42" t="b">
        <v>0</v>
      </c>
      <c r="S15" s="42" t="b">
        <v>0</v>
      </c>
      <c r="T15" s="42" t="b">
        <v>0</v>
      </c>
      <c r="U15" s="42" t="b">
        <v>0</v>
      </c>
      <c r="V15" s="42" t="b">
        <v>0</v>
      </c>
      <c r="W15" s="42" t="b">
        <v>0</v>
      </c>
      <c r="X15" s="45" t="b">
        <v>0</v>
      </c>
      <c r="Y15" s="45" t="b">
        <v>0</v>
      </c>
      <c r="Z15" s="45" t="b">
        <v>0</v>
      </c>
      <c r="AA15" s="45" t="b">
        <v>0</v>
      </c>
      <c r="AB15" s="45" t="b">
        <v>0</v>
      </c>
      <c r="AC15" s="45" t="b">
        <v>0</v>
      </c>
      <c r="AD15" s="45" t="b">
        <v>0</v>
      </c>
      <c r="AE15" s="13"/>
      <c r="AF15" s="32">
        <f>28</f>
        <v>28</v>
      </c>
      <c r="AG15" s="31">
        <f t="shared" si="0"/>
        <v>0</v>
      </c>
      <c r="AH15" s="53">
        <f t="shared" si="1"/>
        <v>0</v>
      </c>
      <c r="AI15" s="54"/>
      <c r="AJ15" s="55"/>
      <c r="AK15" s="13"/>
    </row>
    <row r="16" spans="2:37" ht="13.2" x14ac:dyDescent="0.25">
      <c r="B16" s="47"/>
      <c r="C16" s="42" t="b">
        <v>0</v>
      </c>
      <c r="D16" s="42" t="b">
        <v>0</v>
      </c>
      <c r="E16" s="42" t="b">
        <v>0</v>
      </c>
      <c r="F16" s="42" t="b">
        <v>0</v>
      </c>
      <c r="G16" s="42" t="b">
        <v>0</v>
      </c>
      <c r="H16" s="42" t="b">
        <v>0</v>
      </c>
      <c r="I16" s="42" t="b">
        <v>0</v>
      </c>
      <c r="J16" s="45" t="b">
        <v>0</v>
      </c>
      <c r="K16" s="45" t="b">
        <v>0</v>
      </c>
      <c r="L16" s="45" t="b">
        <v>0</v>
      </c>
      <c r="M16" s="45" t="b">
        <v>0</v>
      </c>
      <c r="N16" s="45" t="b">
        <v>0</v>
      </c>
      <c r="O16" s="45" t="b">
        <v>0</v>
      </c>
      <c r="P16" s="45" t="b">
        <v>0</v>
      </c>
      <c r="Q16" s="42" t="b">
        <v>0</v>
      </c>
      <c r="R16" s="42" t="b">
        <v>0</v>
      </c>
      <c r="S16" s="42" t="b">
        <v>0</v>
      </c>
      <c r="T16" s="42" t="b">
        <v>0</v>
      </c>
      <c r="U16" s="42" t="b">
        <v>0</v>
      </c>
      <c r="V16" s="42" t="b">
        <v>0</v>
      </c>
      <c r="W16" s="42" t="b">
        <v>0</v>
      </c>
      <c r="X16" s="45" t="b">
        <v>0</v>
      </c>
      <c r="Y16" s="45" t="b">
        <v>0</v>
      </c>
      <c r="Z16" s="45" t="b">
        <v>0</v>
      </c>
      <c r="AA16" s="45" t="b">
        <v>0</v>
      </c>
      <c r="AB16" s="45" t="b">
        <v>0</v>
      </c>
      <c r="AC16" s="45" t="b">
        <v>0</v>
      </c>
      <c r="AD16" s="45" t="b">
        <v>0</v>
      </c>
      <c r="AE16" s="13"/>
      <c r="AF16" s="32">
        <f>28</f>
        <v>28</v>
      </c>
      <c r="AG16" s="31">
        <f t="shared" si="0"/>
        <v>0</v>
      </c>
      <c r="AH16" s="53">
        <f t="shared" si="1"/>
        <v>0</v>
      </c>
      <c r="AI16" s="54"/>
      <c r="AJ16" s="55"/>
      <c r="AK16" s="13"/>
    </row>
    <row r="17" spans="2:37" ht="13.2" x14ac:dyDescent="0.25">
      <c r="B17" s="47"/>
      <c r="C17" s="42" t="b">
        <v>0</v>
      </c>
      <c r="D17" s="42" t="b">
        <v>0</v>
      </c>
      <c r="E17" s="42" t="b">
        <v>0</v>
      </c>
      <c r="F17" s="42" t="b">
        <v>0</v>
      </c>
      <c r="G17" s="42" t="b">
        <v>0</v>
      </c>
      <c r="H17" s="42" t="b">
        <v>0</v>
      </c>
      <c r="I17" s="42" t="b">
        <v>0</v>
      </c>
      <c r="J17" s="45" t="b">
        <v>0</v>
      </c>
      <c r="K17" s="45" t="b">
        <v>0</v>
      </c>
      <c r="L17" s="45" t="b">
        <v>0</v>
      </c>
      <c r="M17" s="45" t="b">
        <v>0</v>
      </c>
      <c r="N17" s="45" t="b">
        <v>0</v>
      </c>
      <c r="O17" s="45" t="b">
        <v>0</v>
      </c>
      <c r="P17" s="45" t="b">
        <v>0</v>
      </c>
      <c r="Q17" s="42" t="b">
        <v>0</v>
      </c>
      <c r="R17" s="42" t="b">
        <v>0</v>
      </c>
      <c r="S17" s="42" t="b">
        <v>0</v>
      </c>
      <c r="T17" s="42" t="b">
        <v>0</v>
      </c>
      <c r="U17" s="42" t="b">
        <v>0</v>
      </c>
      <c r="V17" s="42" t="b">
        <v>0</v>
      </c>
      <c r="W17" s="42" t="b">
        <v>0</v>
      </c>
      <c r="X17" s="45" t="b">
        <v>0</v>
      </c>
      <c r="Y17" s="45" t="b">
        <v>0</v>
      </c>
      <c r="Z17" s="45" t="b">
        <v>0</v>
      </c>
      <c r="AA17" s="45" t="b">
        <v>0</v>
      </c>
      <c r="AB17" s="45" t="b">
        <v>0</v>
      </c>
      <c r="AC17" s="45" t="b">
        <v>0</v>
      </c>
      <c r="AD17" s="45" t="b">
        <v>0</v>
      </c>
      <c r="AE17" s="13"/>
      <c r="AF17" s="32">
        <f>28</f>
        <v>28</v>
      </c>
      <c r="AG17" s="31">
        <f t="shared" si="0"/>
        <v>0</v>
      </c>
      <c r="AH17" s="53">
        <f t="shared" si="1"/>
        <v>0</v>
      </c>
      <c r="AI17" s="54"/>
      <c r="AJ17" s="55"/>
      <c r="AK17" s="13"/>
    </row>
    <row r="18" spans="2:37" ht="13.2" x14ac:dyDescent="0.25">
      <c r="B18" s="47"/>
      <c r="C18" s="42" t="b">
        <v>0</v>
      </c>
      <c r="D18" s="42" t="b">
        <v>0</v>
      </c>
      <c r="E18" s="42" t="b">
        <v>0</v>
      </c>
      <c r="F18" s="42" t="b">
        <v>0</v>
      </c>
      <c r="G18" s="42" t="b">
        <v>0</v>
      </c>
      <c r="H18" s="42" t="b">
        <v>0</v>
      </c>
      <c r="I18" s="42" t="b">
        <v>0</v>
      </c>
      <c r="J18" s="45" t="b">
        <v>0</v>
      </c>
      <c r="K18" s="45" t="b">
        <v>0</v>
      </c>
      <c r="L18" s="45" t="b">
        <v>0</v>
      </c>
      <c r="M18" s="45" t="b">
        <v>0</v>
      </c>
      <c r="N18" s="45" t="b">
        <v>0</v>
      </c>
      <c r="O18" s="45" t="b">
        <v>0</v>
      </c>
      <c r="P18" s="45" t="b">
        <v>0</v>
      </c>
      <c r="Q18" s="42" t="b">
        <v>0</v>
      </c>
      <c r="R18" s="42" t="b">
        <v>0</v>
      </c>
      <c r="S18" s="42" t="b">
        <v>0</v>
      </c>
      <c r="T18" s="42" t="b">
        <v>0</v>
      </c>
      <c r="U18" s="42" t="b">
        <v>0</v>
      </c>
      <c r="V18" s="42" t="b">
        <v>0</v>
      </c>
      <c r="W18" s="42" t="b">
        <v>0</v>
      </c>
      <c r="X18" s="45" t="b">
        <v>0</v>
      </c>
      <c r="Y18" s="45" t="b">
        <v>0</v>
      </c>
      <c r="Z18" s="45" t="b">
        <v>0</v>
      </c>
      <c r="AA18" s="45" t="b">
        <v>0</v>
      </c>
      <c r="AB18" s="45" t="b">
        <v>0</v>
      </c>
      <c r="AC18" s="45" t="b">
        <v>0</v>
      </c>
      <c r="AD18" s="45" t="b">
        <v>0</v>
      </c>
      <c r="AE18" s="13"/>
      <c r="AF18" s="32">
        <f>28</f>
        <v>28</v>
      </c>
      <c r="AG18" s="31">
        <f t="shared" si="0"/>
        <v>0</v>
      </c>
      <c r="AH18" s="53">
        <f t="shared" si="1"/>
        <v>0</v>
      </c>
      <c r="AI18" s="54"/>
      <c r="AJ18" s="55"/>
      <c r="AK18" s="13"/>
    </row>
    <row r="19" spans="2:37" ht="13.2" x14ac:dyDescent="0.25">
      <c r="B19" s="47"/>
      <c r="C19" s="42" t="b">
        <v>0</v>
      </c>
      <c r="D19" s="42" t="b">
        <v>0</v>
      </c>
      <c r="E19" s="42" t="b">
        <v>0</v>
      </c>
      <c r="F19" s="42" t="b">
        <v>0</v>
      </c>
      <c r="G19" s="42" t="b">
        <v>0</v>
      </c>
      <c r="H19" s="42" t="b">
        <v>0</v>
      </c>
      <c r="I19" s="42" t="b">
        <v>0</v>
      </c>
      <c r="J19" s="45" t="b">
        <v>0</v>
      </c>
      <c r="K19" s="45" t="b">
        <v>0</v>
      </c>
      <c r="L19" s="45" t="b">
        <v>0</v>
      </c>
      <c r="M19" s="45" t="b">
        <v>0</v>
      </c>
      <c r="N19" s="45" t="b">
        <v>0</v>
      </c>
      <c r="O19" s="45" t="b">
        <v>0</v>
      </c>
      <c r="P19" s="45" t="b">
        <v>0</v>
      </c>
      <c r="Q19" s="42" t="b">
        <v>0</v>
      </c>
      <c r="R19" s="42" t="b">
        <v>0</v>
      </c>
      <c r="S19" s="42" t="b">
        <v>0</v>
      </c>
      <c r="T19" s="42" t="b">
        <v>0</v>
      </c>
      <c r="U19" s="42" t="b">
        <v>0</v>
      </c>
      <c r="V19" s="42" t="b">
        <v>0</v>
      </c>
      <c r="W19" s="42" t="b">
        <v>0</v>
      </c>
      <c r="X19" s="45" t="b">
        <v>0</v>
      </c>
      <c r="Y19" s="45" t="b">
        <v>0</v>
      </c>
      <c r="Z19" s="45" t="b">
        <v>0</v>
      </c>
      <c r="AA19" s="45" t="b">
        <v>0</v>
      </c>
      <c r="AB19" s="45" t="b">
        <v>0</v>
      </c>
      <c r="AC19" s="45" t="b">
        <v>0</v>
      </c>
      <c r="AD19" s="45" t="b">
        <v>0</v>
      </c>
      <c r="AE19" s="13"/>
      <c r="AF19" s="32">
        <f>28</f>
        <v>28</v>
      </c>
      <c r="AG19" s="31">
        <f t="shared" si="0"/>
        <v>0</v>
      </c>
      <c r="AH19" s="53">
        <f t="shared" si="1"/>
        <v>0</v>
      </c>
      <c r="AI19" s="54"/>
      <c r="AJ19" s="55"/>
      <c r="AK19" s="13"/>
    </row>
    <row r="20" spans="2:37" ht="13.2" x14ac:dyDescent="0.25"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</row>
    <row r="21" spans="2:37" ht="13.2" x14ac:dyDescent="0.25">
      <c r="B21" s="35" t="s">
        <v>9</v>
      </c>
      <c r="C21" s="41">
        <f>IFERROR(
COUNTIFS(C10:C19,TRUE, $B$10:$B$19,"&lt;&gt;")
/
COUNTIF($B$10:$B$19,"&lt;&gt;"), 0)</f>
        <v>0</v>
      </c>
      <c r="D21" s="41">
        <f t="shared" ref="D21:AD21" si="2">IFERROR(
COUNTIFS(D10:D19,TRUE, $B$10:$B$19,"&lt;&gt;")
/
COUNTIF($B$10:$B$19,"&lt;&gt;"), 0)</f>
        <v>0</v>
      </c>
      <c r="E21" s="41">
        <f t="shared" si="2"/>
        <v>0</v>
      </c>
      <c r="F21" s="41">
        <f t="shared" si="2"/>
        <v>0</v>
      </c>
      <c r="G21" s="41">
        <f t="shared" si="2"/>
        <v>0</v>
      </c>
      <c r="H21" s="41">
        <f t="shared" si="2"/>
        <v>0</v>
      </c>
      <c r="I21" s="41">
        <f t="shared" si="2"/>
        <v>0</v>
      </c>
      <c r="J21" s="41">
        <f t="shared" si="2"/>
        <v>0</v>
      </c>
      <c r="K21" s="41">
        <f t="shared" si="2"/>
        <v>0</v>
      </c>
      <c r="L21" s="41">
        <f t="shared" si="2"/>
        <v>0</v>
      </c>
      <c r="M21" s="41">
        <f t="shared" si="2"/>
        <v>0</v>
      </c>
      <c r="N21" s="41">
        <f t="shared" si="2"/>
        <v>0</v>
      </c>
      <c r="O21" s="41">
        <f t="shared" si="2"/>
        <v>0</v>
      </c>
      <c r="P21" s="41">
        <f t="shared" si="2"/>
        <v>0</v>
      </c>
      <c r="Q21" s="41">
        <f t="shared" si="2"/>
        <v>0</v>
      </c>
      <c r="R21" s="41">
        <f t="shared" si="2"/>
        <v>0</v>
      </c>
      <c r="S21" s="41">
        <f t="shared" si="2"/>
        <v>0</v>
      </c>
      <c r="T21" s="41">
        <f t="shared" si="2"/>
        <v>0</v>
      </c>
      <c r="U21" s="41">
        <f t="shared" si="2"/>
        <v>0</v>
      </c>
      <c r="V21" s="41">
        <f t="shared" si="2"/>
        <v>0</v>
      </c>
      <c r="W21" s="41">
        <f t="shared" si="2"/>
        <v>0</v>
      </c>
      <c r="X21" s="41">
        <f t="shared" si="2"/>
        <v>0</v>
      </c>
      <c r="Y21" s="41">
        <f t="shared" si="2"/>
        <v>0</v>
      </c>
      <c r="Z21" s="41">
        <f t="shared" si="2"/>
        <v>0</v>
      </c>
      <c r="AA21" s="41">
        <f t="shared" si="2"/>
        <v>0</v>
      </c>
      <c r="AB21" s="41">
        <f t="shared" si="2"/>
        <v>0</v>
      </c>
      <c r="AC21" s="41">
        <f t="shared" si="2"/>
        <v>0</v>
      </c>
      <c r="AD21" s="41">
        <f t="shared" si="2"/>
        <v>0</v>
      </c>
    </row>
    <row r="22" spans="2:37" ht="13.2" x14ac:dyDescent="0.25">
      <c r="B22" s="35" t="s">
        <v>63</v>
      </c>
      <c r="C22" s="31">
        <f>COUNTIFS(C10:C19,TRUE, $B$10:$B$19,"&lt;&gt;")</f>
        <v>0</v>
      </c>
      <c r="D22" s="31">
        <f t="shared" ref="D22:AD22" si="3">COUNTIFS(D10:D19,TRUE, $B$10:$B$19,"&lt;&gt;")</f>
        <v>0</v>
      </c>
      <c r="E22" s="31">
        <f t="shared" si="3"/>
        <v>0</v>
      </c>
      <c r="F22" s="31">
        <f t="shared" si="3"/>
        <v>0</v>
      </c>
      <c r="G22" s="31">
        <f t="shared" si="3"/>
        <v>0</v>
      </c>
      <c r="H22" s="31">
        <f t="shared" si="3"/>
        <v>0</v>
      </c>
      <c r="I22" s="31">
        <f t="shared" si="3"/>
        <v>0</v>
      </c>
      <c r="J22" s="31">
        <f t="shared" si="3"/>
        <v>0</v>
      </c>
      <c r="K22" s="31">
        <f t="shared" si="3"/>
        <v>0</v>
      </c>
      <c r="L22" s="31">
        <f t="shared" si="3"/>
        <v>0</v>
      </c>
      <c r="M22" s="31">
        <f t="shared" si="3"/>
        <v>0</v>
      </c>
      <c r="N22" s="31">
        <f t="shared" si="3"/>
        <v>0</v>
      </c>
      <c r="O22" s="31">
        <f t="shared" si="3"/>
        <v>0</v>
      </c>
      <c r="P22" s="31">
        <f t="shared" si="3"/>
        <v>0</v>
      </c>
      <c r="Q22" s="31">
        <f t="shared" si="3"/>
        <v>0</v>
      </c>
      <c r="R22" s="31">
        <f t="shared" si="3"/>
        <v>0</v>
      </c>
      <c r="S22" s="31">
        <f t="shared" si="3"/>
        <v>0</v>
      </c>
      <c r="T22" s="31">
        <f t="shared" si="3"/>
        <v>0</v>
      </c>
      <c r="U22" s="31">
        <f t="shared" si="3"/>
        <v>0</v>
      </c>
      <c r="V22" s="31">
        <f t="shared" si="3"/>
        <v>0</v>
      </c>
      <c r="W22" s="31">
        <f t="shared" si="3"/>
        <v>0</v>
      </c>
      <c r="X22" s="31">
        <f t="shared" si="3"/>
        <v>0</v>
      </c>
      <c r="Y22" s="31">
        <f t="shared" si="3"/>
        <v>0</v>
      </c>
      <c r="Z22" s="31">
        <f t="shared" si="3"/>
        <v>0</v>
      </c>
      <c r="AA22" s="31">
        <f t="shared" si="3"/>
        <v>0</v>
      </c>
      <c r="AB22" s="31">
        <f t="shared" si="3"/>
        <v>0</v>
      </c>
      <c r="AC22" s="31">
        <f t="shared" si="3"/>
        <v>0</v>
      </c>
      <c r="AD22" s="31">
        <f t="shared" si="3"/>
        <v>0</v>
      </c>
    </row>
    <row r="23" spans="2:37" ht="13.2" x14ac:dyDescent="0.25">
      <c r="B23" s="35" t="s">
        <v>64</v>
      </c>
      <c r="C23" s="31">
        <f>COUNTIFS(C10:C19,FALSE, $B$10:$B$19,"&lt;&gt;")</f>
        <v>0</v>
      </c>
      <c r="D23" s="31">
        <f t="shared" ref="D23:AD23" si="4">COUNTIFS(D10:D19,FALSE, $B$10:$B$19,"&lt;&gt;")</f>
        <v>0</v>
      </c>
      <c r="E23" s="31">
        <f t="shared" si="4"/>
        <v>0</v>
      </c>
      <c r="F23" s="31">
        <f t="shared" si="4"/>
        <v>0</v>
      </c>
      <c r="G23" s="31">
        <f t="shared" si="4"/>
        <v>0</v>
      </c>
      <c r="H23" s="31">
        <f t="shared" si="4"/>
        <v>0</v>
      </c>
      <c r="I23" s="31">
        <f t="shared" si="4"/>
        <v>0</v>
      </c>
      <c r="J23" s="31">
        <f t="shared" si="4"/>
        <v>0</v>
      </c>
      <c r="K23" s="31">
        <f t="shared" si="4"/>
        <v>0</v>
      </c>
      <c r="L23" s="31">
        <f t="shared" si="4"/>
        <v>0</v>
      </c>
      <c r="M23" s="31">
        <f t="shared" si="4"/>
        <v>0</v>
      </c>
      <c r="N23" s="31">
        <f t="shared" si="4"/>
        <v>0</v>
      </c>
      <c r="O23" s="31">
        <f t="shared" si="4"/>
        <v>0</v>
      </c>
      <c r="P23" s="31">
        <f t="shared" si="4"/>
        <v>0</v>
      </c>
      <c r="Q23" s="31">
        <f t="shared" si="4"/>
        <v>0</v>
      </c>
      <c r="R23" s="31">
        <f t="shared" si="4"/>
        <v>0</v>
      </c>
      <c r="S23" s="31">
        <f t="shared" si="4"/>
        <v>0</v>
      </c>
      <c r="T23" s="31">
        <f t="shared" si="4"/>
        <v>0</v>
      </c>
      <c r="U23" s="31">
        <f t="shared" si="4"/>
        <v>0</v>
      </c>
      <c r="V23" s="31">
        <f t="shared" si="4"/>
        <v>0</v>
      </c>
      <c r="W23" s="31">
        <f t="shared" si="4"/>
        <v>0</v>
      </c>
      <c r="X23" s="31">
        <f t="shared" si="4"/>
        <v>0</v>
      </c>
      <c r="Y23" s="31">
        <f t="shared" si="4"/>
        <v>0</v>
      </c>
      <c r="Z23" s="31">
        <f t="shared" si="4"/>
        <v>0</v>
      </c>
      <c r="AA23" s="31">
        <f t="shared" si="4"/>
        <v>0</v>
      </c>
      <c r="AB23" s="31">
        <f t="shared" si="4"/>
        <v>0</v>
      </c>
      <c r="AC23" s="31">
        <f t="shared" si="4"/>
        <v>0</v>
      </c>
      <c r="AD23" s="31">
        <f t="shared" si="4"/>
        <v>0</v>
      </c>
    </row>
    <row r="33" spans="2:30" ht="13.2" x14ac:dyDescent="0.25"/>
    <row r="34" spans="2:30" ht="13.2" x14ac:dyDescent="0.25">
      <c r="B34" s="35"/>
      <c r="C34" s="56" t="s">
        <v>65</v>
      </c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</row>
    <row r="35" spans="2:30" ht="13.2" x14ac:dyDescent="0.25">
      <c r="B35" s="35" t="s">
        <v>66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</row>
    <row r="36" spans="2:30" ht="13.2" x14ac:dyDescent="0.25">
      <c r="B36" s="35" t="s">
        <v>67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</row>
    <row r="37" spans="2:30" ht="15.75" customHeight="1" x14ac:dyDescent="0.25">
      <c r="C37" s="36">
        <f t="shared" ref="C37:AD37" si="5">(C36+C35)/20</f>
        <v>0</v>
      </c>
      <c r="D37" s="36">
        <f t="shared" si="5"/>
        <v>0</v>
      </c>
      <c r="E37" s="36">
        <f t="shared" si="5"/>
        <v>0</v>
      </c>
      <c r="F37" s="36">
        <f t="shared" si="5"/>
        <v>0</v>
      </c>
      <c r="G37" s="36">
        <f t="shared" si="5"/>
        <v>0</v>
      </c>
      <c r="H37" s="36">
        <f t="shared" si="5"/>
        <v>0</v>
      </c>
      <c r="I37" s="36">
        <f t="shared" si="5"/>
        <v>0</v>
      </c>
      <c r="J37" s="36">
        <f t="shared" si="5"/>
        <v>0</v>
      </c>
      <c r="K37" s="36">
        <f t="shared" si="5"/>
        <v>0</v>
      </c>
      <c r="L37" s="36">
        <f t="shared" si="5"/>
        <v>0</v>
      </c>
      <c r="M37" s="36">
        <f t="shared" si="5"/>
        <v>0</v>
      </c>
      <c r="N37" s="36">
        <f t="shared" si="5"/>
        <v>0</v>
      </c>
      <c r="O37" s="36">
        <f t="shared" si="5"/>
        <v>0</v>
      </c>
      <c r="P37" s="36">
        <f t="shared" si="5"/>
        <v>0</v>
      </c>
      <c r="Q37" s="36">
        <f t="shared" si="5"/>
        <v>0</v>
      </c>
      <c r="R37" s="36">
        <f t="shared" si="5"/>
        <v>0</v>
      </c>
      <c r="S37" s="36">
        <f t="shared" si="5"/>
        <v>0</v>
      </c>
      <c r="T37" s="36">
        <f t="shared" si="5"/>
        <v>0</v>
      </c>
      <c r="U37" s="36">
        <f t="shared" si="5"/>
        <v>0</v>
      </c>
      <c r="V37" s="36">
        <f t="shared" si="5"/>
        <v>0</v>
      </c>
      <c r="W37" s="36">
        <f t="shared" si="5"/>
        <v>0</v>
      </c>
      <c r="X37" s="36">
        <f t="shared" si="5"/>
        <v>0</v>
      </c>
      <c r="Y37" s="36">
        <f t="shared" si="5"/>
        <v>0</v>
      </c>
      <c r="Z37" s="36">
        <f t="shared" si="5"/>
        <v>0</v>
      </c>
      <c r="AA37" s="36">
        <f t="shared" si="5"/>
        <v>0</v>
      </c>
      <c r="AB37" s="36">
        <f t="shared" si="5"/>
        <v>0</v>
      </c>
      <c r="AC37" s="36">
        <f t="shared" si="5"/>
        <v>0</v>
      </c>
      <c r="AD37" s="36">
        <f t="shared" si="5"/>
        <v>0</v>
      </c>
    </row>
  </sheetData>
  <mergeCells count="27">
    <mergeCell ref="B3:H4"/>
    <mergeCell ref="J3:N3"/>
    <mergeCell ref="P3:T3"/>
    <mergeCell ref="V3:Z3"/>
    <mergeCell ref="AB3:AD3"/>
    <mergeCell ref="J4:N4"/>
    <mergeCell ref="P4:T4"/>
    <mergeCell ref="V4:Z4"/>
    <mergeCell ref="AB4:AD4"/>
    <mergeCell ref="AH13:AJ13"/>
    <mergeCell ref="B7:B9"/>
    <mergeCell ref="C7:I7"/>
    <mergeCell ref="J7:P7"/>
    <mergeCell ref="Q7:W7"/>
    <mergeCell ref="X7:AD7"/>
    <mergeCell ref="AF7:AJ8"/>
    <mergeCell ref="AH9:AJ9"/>
    <mergeCell ref="AH10:AJ10"/>
    <mergeCell ref="AH11:AJ11"/>
    <mergeCell ref="AH12:AJ12"/>
    <mergeCell ref="C34:AD34"/>
    <mergeCell ref="AH14:AJ14"/>
    <mergeCell ref="AH15:AJ15"/>
    <mergeCell ref="AH16:AJ16"/>
    <mergeCell ref="AH17:AJ17"/>
    <mergeCell ref="AH18:AJ18"/>
    <mergeCell ref="AH19:AJ19"/>
  </mergeCells>
  <conditionalFormatting sqref="V4:Z4">
    <cfRule type="dataBar" priority="2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{337D08B0-4EAD-4A63-B5AB-3D120972E8CD}</x14:id>
        </ext>
      </extLst>
    </cfRule>
  </conditionalFormatting>
  <conditionalFormatting sqref="AH10:AJ19">
    <cfRule type="dataBar" priority="1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{DBDAB7B3-7F7E-4F6F-AC41-CD23F8A6C99E}</x14:id>
        </ext>
      </extLst>
    </cfRule>
  </conditionalFormatting>
  <dataValidations count="1">
    <dataValidation type="list" allowBlank="1" showErrorMessage="1" sqref="C35:AD36" xr:uid="{D0CD6998-AC45-4370-907D-6ADA8F503AEA}">
      <formula1>"10,9,8,7,6,5,4,3,2,1,0"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37D08B0-4EAD-4A63-B5AB-3D120972E8CD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V4:Z4</xm:sqref>
        </x14:conditionalFormatting>
        <x14:conditionalFormatting xmlns:xm="http://schemas.microsoft.com/office/excel/2006/main">
          <x14:cfRule type="dataBar" id="{DBDAB7B3-7F7E-4F6F-AC41-CD23F8A6C99E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AH10:AJ19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53532-D1B8-45D2-B531-BBECEFB48CE6}">
  <sheetPr>
    <outlinePr summaryBelow="0" summaryRight="0"/>
  </sheetPr>
  <dimension ref="B2:AN37"/>
  <sheetViews>
    <sheetView showGridLines="0" workbookViewId="0">
      <selection activeCell="C21" sqref="C21"/>
    </sheetView>
  </sheetViews>
  <sheetFormatPr baseColWidth="10" defaultColWidth="12.6640625" defaultRowHeight="15.75" customHeight="1" x14ac:dyDescent="0.25"/>
  <cols>
    <col min="1" max="1" width="1.88671875" customWidth="1"/>
    <col min="2" max="2" width="29.88671875" customWidth="1"/>
    <col min="3" max="33" width="5.5546875" customWidth="1"/>
    <col min="34" max="34" width="4.109375" customWidth="1"/>
    <col min="35" max="36" width="5.33203125" customWidth="1"/>
    <col min="37" max="40" width="4.109375" customWidth="1"/>
  </cols>
  <sheetData>
    <row r="2" spans="2:40" ht="13.2" x14ac:dyDescent="0.25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1"/>
      <c r="AJ2" s="11"/>
      <c r="AK2" s="11"/>
      <c r="AL2" s="11"/>
      <c r="AM2" s="12"/>
      <c r="AN2" s="13"/>
    </row>
    <row r="3" spans="2:40" ht="13.2" customHeight="1" x14ac:dyDescent="0.25">
      <c r="B3" s="69" t="s">
        <v>24</v>
      </c>
      <c r="C3" s="49"/>
      <c r="D3" s="49"/>
      <c r="E3" s="49"/>
      <c r="F3" s="49"/>
      <c r="G3" s="49"/>
      <c r="H3" s="49"/>
      <c r="I3" s="14"/>
      <c r="J3" s="67" t="s">
        <v>36</v>
      </c>
      <c r="K3" s="49"/>
      <c r="L3" s="49"/>
      <c r="M3" s="49"/>
      <c r="N3" s="49"/>
      <c r="O3" s="16"/>
      <c r="P3" s="67" t="s">
        <v>37</v>
      </c>
      <c r="Q3" s="49"/>
      <c r="R3" s="49"/>
      <c r="S3" s="49"/>
      <c r="T3" s="49"/>
      <c r="U3" s="16"/>
      <c r="V3" s="67" t="s">
        <v>9</v>
      </c>
      <c r="W3" s="49"/>
      <c r="X3" s="49"/>
      <c r="Y3" s="49"/>
      <c r="Z3" s="49"/>
      <c r="AA3" s="17"/>
      <c r="AB3" s="67" t="s">
        <v>38</v>
      </c>
      <c r="AC3" s="49"/>
      <c r="AD3" s="49"/>
      <c r="AE3" s="15"/>
      <c r="AF3" s="15"/>
      <c r="AG3" s="17"/>
      <c r="AH3" s="17"/>
      <c r="AI3" s="18"/>
      <c r="AJ3" s="18"/>
      <c r="AK3" s="18"/>
      <c r="AL3" s="18"/>
      <c r="AM3" s="19"/>
      <c r="AN3" s="13"/>
    </row>
    <row r="4" spans="2:40" ht="13.2" x14ac:dyDescent="0.25">
      <c r="B4" s="70"/>
      <c r="C4" s="49"/>
      <c r="D4" s="49"/>
      <c r="E4" s="49"/>
      <c r="F4" s="49"/>
      <c r="G4" s="49"/>
      <c r="H4" s="49"/>
      <c r="I4" s="14"/>
      <c r="J4" s="67">
        <f>COUNTA($B$10:$B$19)</f>
        <v>0</v>
      </c>
      <c r="K4" s="49"/>
      <c r="L4" s="49"/>
      <c r="M4" s="49"/>
      <c r="N4" s="49"/>
      <c r="O4" s="16"/>
      <c r="P4" s="67">
        <f>COUNTIF($C$10:$AF$19, TRUE)</f>
        <v>0</v>
      </c>
      <c r="Q4" s="49"/>
      <c r="R4" s="49"/>
      <c r="S4" s="49"/>
      <c r="T4" s="49"/>
      <c r="U4" s="16"/>
      <c r="V4" s="71">
        <f>AB4</f>
        <v>0</v>
      </c>
      <c r="W4" s="49"/>
      <c r="X4" s="49"/>
      <c r="Y4" s="49"/>
      <c r="Z4" s="49"/>
      <c r="AA4" s="17"/>
      <c r="AB4" s="68">
        <f>IFERROR(
P4 / ( COUNTA($B$10:$B$19) * COUNTA($C$10:$AG$10) ), 0)</f>
        <v>0</v>
      </c>
      <c r="AC4" s="49"/>
      <c r="AD4" s="49"/>
      <c r="AE4" s="20"/>
      <c r="AF4" s="20"/>
      <c r="AG4" s="17"/>
      <c r="AH4" s="17"/>
      <c r="AI4" s="18"/>
      <c r="AJ4" s="18"/>
      <c r="AK4" s="18"/>
      <c r="AL4" s="18"/>
      <c r="AM4" s="19"/>
      <c r="AN4" s="13"/>
    </row>
    <row r="5" spans="2:40" ht="13.2" x14ac:dyDescent="0.25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4"/>
      <c r="AJ5" s="24"/>
      <c r="AK5" s="24"/>
      <c r="AL5" s="24"/>
      <c r="AM5" s="25"/>
      <c r="AN5" s="13"/>
    </row>
    <row r="6" spans="2:40" ht="13.2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2:40" ht="13.2" x14ac:dyDescent="0.25">
      <c r="B7" s="64" t="s">
        <v>39</v>
      </c>
      <c r="C7" s="53" t="s">
        <v>40</v>
      </c>
      <c r="D7" s="54"/>
      <c r="E7" s="54"/>
      <c r="F7" s="54"/>
      <c r="G7" s="54"/>
      <c r="H7" s="54"/>
      <c r="I7" s="55"/>
      <c r="J7" s="57" t="s">
        <v>41</v>
      </c>
      <c r="K7" s="54"/>
      <c r="L7" s="54"/>
      <c r="M7" s="54"/>
      <c r="N7" s="54"/>
      <c r="O7" s="54"/>
      <c r="P7" s="55"/>
      <c r="Q7" s="53" t="s">
        <v>42</v>
      </c>
      <c r="R7" s="54"/>
      <c r="S7" s="54"/>
      <c r="T7" s="54"/>
      <c r="U7" s="54"/>
      <c r="V7" s="54"/>
      <c r="W7" s="55"/>
      <c r="X7" s="57" t="s">
        <v>43</v>
      </c>
      <c r="Y7" s="54"/>
      <c r="Z7" s="54"/>
      <c r="AA7" s="54"/>
      <c r="AB7" s="54"/>
      <c r="AC7" s="54"/>
      <c r="AD7" s="55"/>
      <c r="AE7" s="72"/>
      <c r="AF7" s="73"/>
      <c r="AG7" s="73"/>
      <c r="AH7" s="13"/>
      <c r="AI7" s="58" t="s">
        <v>44</v>
      </c>
      <c r="AJ7" s="59"/>
      <c r="AK7" s="59"/>
      <c r="AL7" s="59"/>
      <c r="AM7" s="60"/>
    </row>
    <row r="8" spans="2:40" ht="13.2" x14ac:dyDescent="0.25">
      <c r="B8" s="65"/>
      <c r="C8" s="38" t="s">
        <v>46</v>
      </c>
      <c r="D8" s="38" t="s">
        <v>47</v>
      </c>
      <c r="E8" s="38" t="s">
        <v>12</v>
      </c>
      <c r="F8" s="38" t="s">
        <v>48</v>
      </c>
      <c r="G8" s="38" t="s">
        <v>49</v>
      </c>
      <c r="H8" s="38" t="s">
        <v>50</v>
      </c>
      <c r="I8" s="38" t="s">
        <v>45</v>
      </c>
      <c r="J8" s="39" t="s">
        <v>46</v>
      </c>
      <c r="K8" s="39" t="s">
        <v>47</v>
      </c>
      <c r="L8" s="39" t="s">
        <v>12</v>
      </c>
      <c r="M8" s="39" t="s">
        <v>48</v>
      </c>
      <c r="N8" s="39" t="s">
        <v>49</v>
      </c>
      <c r="O8" s="39" t="s">
        <v>50</v>
      </c>
      <c r="P8" s="39" t="s">
        <v>45</v>
      </c>
      <c r="Q8" s="38" t="s">
        <v>46</v>
      </c>
      <c r="R8" s="38" t="s">
        <v>47</v>
      </c>
      <c r="S8" s="38" t="s">
        <v>12</v>
      </c>
      <c r="T8" s="38" t="s">
        <v>48</v>
      </c>
      <c r="U8" s="38" t="s">
        <v>49</v>
      </c>
      <c r="V8" s="38" t="s">
        <v>50</v>
      </c>
      <c r="W8" s="38" t="s">
        <v>45</v>
      </c>
      <c r="X8" s="39" t="s">
        <v>46</v>
      </c>
      <c r="Y8" s="39" t="s">
        <v>47</v>
      </c>
      <c r="Z8" s="39" t="s">
        <v>12</v>
      </c>
      <c r="AA8" s="39" t="s">
        <v>48</v>
      </c>
      <c r="AB8" s="39" t="s">
        <v>49</v>
      </c>
      <c r="AC8" s="39" t="s">
        <v>50</v>
      </c>
      <c r="AD8" s="39" t="s">
        <v>45</v>
      </c>
      <c r="AE8" s="38" t="s">
        <v>46</v>
      </c>
      <c r="AF8" s="38" t="s">
        <v>47</v>
      </c>
      <c r="AG8" s="38" t="s">
        <v>12</v>
      </c>
      <c r="AH8" s="13"/>
      <c r="AI8" s="61"/>
      <c r="AJ8" s="62"/>
      <c r="AK8" s="62"/>
      <c r="AL8" s="62"/>
      <c r="AM8" s="63"/>
    </row>
    <row r="9" spans="2:40" ht="13.2" x14ac:dyDescent="0.25">
      <c r="B9" s="66"/>
      <c r="C9" s="28">
        <v>1</v>
      </c>
      <c r="D9" s="28">
        <v>2</v>
      </c>
      <c r="E9" s="28">
        <v>3</v>
      </c>
      <c r="F9" s="28">
        <v>4</v>
      </c>
      <c r="G9" s="28">
        <v>5</v>
      </c>
      <c r="H9" s="28">
        <v>6</v>
      </c>
      <c r="I9" s="28">
        <v>7</v>
      </c>
      <c r="J9" s="29">
        <v>8</v>
      </c>
      <c r="K9" s="29">
        <v>9</v>
      </c>
      <c r="L9" s="29">
        <v>10</v>
      </c>
      <c r="M9" s="29">
        <v>11</v>
      </c>
      <c r="N9" s="29">
        <v>12</v>
      </c>
      <c r="O9" s="29">
        <v>13</v>
      </c>
      <c r="P9" s="29">
        <v>14</v>
      </c>
      <c r="Q9" s="28">
        <v>15</v>
      </c>
      <c r="R9" s="28">
        <v>16</v>
      </c>
      <c r="S9" s="28">
        <v>17</v>
      </c>
      <c r="T9" s="28">
        <v>18</v>
      </c>
      <c r="U9" s="28">
        <v>19</v>
      </c>
      <c r="V9" s="28">
        <v>20</v>
      </c>
      <c r="W9" s="28">
        <v>21</v>
      </c>
      <c r="X9" s="29">
        <v>22</v>
      </c>
      <c r="Y9" s="29">
        <v>23</v>
      </c>
      <c r="Z9" s="29">
        <v>24</v>
      </c>
      <c r="AA9" s="29">
        <v>25</v>
      </c>
      <c r="AB9" s="29">
        <v>26</v>
      </c>
      <c r="AC9" s="29">
        <v>27</v>
      </c>
      <c r="AD9" s="29">
        <v>28</v>
      </c>
      <c r="AE9" s="28">
        <v>29</v>
      </c>
      <c r="AF9" s="26">
        <v>30</v>
      </c>
      <c r="AG9" s="37">
        <v>31</v>
      </c>
      <c r="AH9" s="13"/>
      <c r="AI9" s="29" t="s">
        <v>51</v>
      </c>
      <c r="AJ9" s="29" t="s">
        <v>52</v>
      </c>
      <c r="AK9" s="57" t="s">
        <v>9</v>
      </c>
      <c r="AL9" s="54"/>
      <c r="AM9" s="55"/>
    </row>
    <row r="10" spans="2:40" ht="13.2" x14ac:dyDescent="0.25">
      <c r="B10" s="47"/>
      <c r="C10" s="42" t="b">
        <v>0</v>
      </c>
      <c r="D10" s="42" t="b">
        <v>0</v>
      </c>
      <c r="E10" s="42" t="b">
        <v>0</v>
      </c>
      <c r="F10" s="42" t="b">
        <v>0</v>
      </c>
      <c r="G10" s="42" t="b">
        <v>0</v>
      </c>
      <c r="H10" s="42" t="b">
        <v>0</v>
      </c>
      <c r="I10" s="42" t="b">
        <v>0</v>
      </c>
      <c r="J10" s="45" t="b">
        <v>0</v>
      </c>
      <c r="K10" s="45" t="b">
        <v>0</v>
      </c>
      <c r="L10" s="45" t="b">
        <v>0</v>
      </c>
      <c r="M10" s="45" t="b">
        <v>0</v>
      </c>
      <c r="N10" s="45" t="b">
        <v>0</v>
      </c>
      <c r="O10" s="45" t="b">
        <v>0</v>
      </c>
      <c r="P10" s="45" t="b">
        <v>0</v>
      </c>
      <c r="Q10" s="42" t="b">
        <v>0</v>
      </c>
      <c r="R10" s="42" t="b">
        <v>0</v>
      </c>
      <c r="S10" s="42" t="b">
        <v>0</v>
      </c>
      <c r="T10" s="42" t="b">
        <v>0</v>
      </c>
      <c r="U10" s="42" t="b">
        <v>0</v>
      </c>
      <c r="V10" s="42" t="b">
        <v>0</v>
      </c>
      <c r="W10" s="42" t="b">
        <v>0</v>
      </c>
      <c r="X10" s="45" t="b">
        <v>0</v>
      </c>
      <c r="Y10" s="45" t="b">
        <v>0</v>
      </c>
      <c r="Z10" s="45" t="b">
        <v>0</v>
      </c>
      <c r="AA10" s="45" t="b">
        <v>0</v>
      </c>
      <c r="AB10" s="45" t="b">
        <v>0</v>
      </c>
      <c r="AC10" s="45" t="b">
        <v>0</v>
      </c>
      <c r="AD10" s="45" t="b">
        <v>0</v>
      </c>
      <c r="AE10" s="42" t="b">
        <v>0</v>
      </c>
      <c r="AF10" s="42" t="b">
        <v>0</v>
      </c>
      <c r="AG10" s="42" t="b">
        <v>0</v>
      </c>
      <c r="AH10" s="13"/>
      <c r="AI10" s="32">
        <f>31</f>
        <v>31</v>
      </c>
      <c r="AJ10" s="31">
        <f t="shared" ref="AJ10:AJ19" si="0">COUNTIF(C10:AF10, TRUE)</f>
        <v>0</v>
      </c>
      <c r="AK10" s="53">
        <f>AJ10/AI10</f>
        <v>0</v>
      </c>
      <c r="AL10" s="54"/>
      <c r="AM10" s="55"/>
      <c r="AN10" s="13"/>
    </row>
    <row r="11" spans="2:40" ht="13.2" x14ac:dyDescent="0.25">
      <c r="B11" s="47"/>
      <c r="C11" s="42" t="b">
        <v>0</v>
      </c>
      <c r="D11" s="42" t="b">
        <v>0</v>
      </c>
      <c r="E11" s="42" t="b">
        <v>0</v>
      </c>
      <c r="F11" s="42" t="b">
        <v>0</v>
      </c>
      <c r="G11" s="42" t="b">
        <v>0</v>
      </c>
      <c r="H11" s="42" t="b">
        <v>0</v>
      </c>
      <c r="I11" s="42" t="b">
        <v>0</v>
      </c>
      <c r="J11" s="45" t="b">
        <v>0</v>
      </c>
      <c r="K11" s="45" t="b">
        <v>0</v>
      </c>
      <c r="L11" s="45" t="b">
        <v>0</v>
      </c>
      <c r="M11" s="45" t="b">
        <v>0</v>
      </c>
      <c r="N11" s="45" t="b">
        <v>0</v>
      </c>
      <c r="O11" s="45" t="b">
        <v>0</v>
      </c>
      <c r="P11" s="45" t="b">
        <v>0</v>
      </c>
      <c r="Q11" s="42" t="b">
        <v>0</v>
      </c>
      <c r="R11" s="42" t="b">
        <v>0</v>
      </c>
      <c r="S11" s="42" t="b">
        <v>0</v>
      </c>
      <c r="T11" s="42" t="b">
        <v>0</v>
      </c>
      <c r="U11" s="42" t="b">
        <v>0</v>
      </c>
      <c r="V11" s="42" t="b">
        <v>0</v>
      </c>
      <c r="W11" s="42" t="b">
        <v>0</v>
      </c>
      <c r="X11" s="45" t="b">
        <v>0</v>
      </c>
      <c r="Y11" s="45" t="b">
        <v>0</v>
      </c>
      <c r="Z11" s="45" t="b">
        <v>0</v>
      </c>
      <c r="AA11" s="45" t="b">
        <v>0</v>
      </c>
      <c r="AB11" s="45" t="b">
        <v>0</v>
      </c>
      <c r="AC11" s="45" t="b">
        <v>0</v>
      </c>
      <c r="AD11" s="45" t="b">
        <v>0</v>
      </c>
      <c r="AE11" s="42" t="b">
        <v>0</v>
      </c>
      <c r="AF11" s="42" t="b">
        <v>0</v>
      </c>
      <c r="AG11" s="42" t="b">
        <v>0</v>
      </c>
      <c r="AH11" s="13"/>
      <c r="AI11" s="32">
        <f>31</f>
        <v>31</v>
      </c>
      <c r="AJ11" s="31">
        <f t="shared" si="0"/>
        <v>0</v>
      </c>
      <c r="AK11" s="53">
        <f t="shared" ref="AK11:AK19" si="1">AJ11/AI11</f>
        <v>0</v>
      </c>
      <c r="AL11" s="54"/>
      <c r="AM11" s="55"/>
      <c r="AN11" s="13"/>
    </row>
    <row r="12" spans="2:40" ht="13.2" x14ac:dyDescent="0.25">
      <c r="B12" s="47"/>
      <c r="C12" s="42" t="b">
        <v>0</v>
      </c>
      <c r="D12" s="42" t="b">
        <v>0</v>
      </c>
      <c r="E12" s="42" t="b">
        <v>0</v>
      </c>
      <c r="F12" s="42" t="b">
        <v>0</v>
      </c>
      <c r="G12" s="42" t="b">
        <v>0</v>
      </c>
      <c r="H12" s="42" t="b">
        <v>0</v>
      </c>
      <c r="I12" s="42" t="b">
        <v>0</v>
      </c>
      <c r="J12" s="45" t="b">
        <v>0</v>
      </c>
      <c r="K12" s="45" t="b">
        <v>0</v>
      </c>
      <c r="L12" s="45" t="b">
        <v>0</v>
      </c>
      <c r="M12" s="45" t="b">
        <v>0</v>
      </c>
      <c r="N12" s="45" t="b">
        <v>0</v>
      </c>
      <c r="O12" s="45" t="b">
        <v>0</v>
      </c>
      <c r="P12" s="45" t="b">
        <v>0</v>
      </c>
      <c r="Q12" s="42" t="b">
        <v>0</v>
      </c>
      <c r="R12" s="42" t="b">
        <v>0</v>
      </c>
      <c r="S12" s="42" t="b">
        <v>0</v>
      </c>
      <c r="T12" s="42" t="b">
        <v>0</v>
      </c>
      <c r="U12" s="42" t="b">
        <v>0</v>
      </c>
      <c r="V12" s="42" t="b">
        <v>0</v>
      </c>
      <c r="W12" s="42" t="b">
        <v>0</v>
      </c>
      <c r="X12" s="45" t="b">
        <v>0</v>
      </c>
      <c r="Y12" s="45" t="b">
        <v>0</v>
      </c>
      <c r="Z12" s="45" t="b">
        <v>0</v>
      </c>
      <c r="AA12" s="45" t="b">
        <v>0</v>
      </c>
      <c r="AB12" s="45" t="b">
        <v>0</v>
      </c>
      <c r="AC12" s="45" t="b">
        <v>0</v>
      </c>
      <c r="AD12" s="45" t="b">
        <v>0</v>
      </c>
      <c r="AE12" s="42" t="b">
        <v>0</v>
      </c>
      <c r="AF12" s="42" t="b">
        <v>0</v>
      </c>
      <c r="AG12" s="42" t="b">
        <v>0</v>
      </c>
      <c r="AH12" s="13"/>
      <c r="AI12" s="32">
        <f>31</f>
        <v>31</v>
      </c>
      <c r="AJ12" s="31">
        <f t="shared" si="0"/>
        <v>0</v>
      </c>
      <c r="AK12" s="53">
        <f t="shared" si="1"/>
        <v>0</v>
      </c>
      <c r="AL12" s="54"/>
      <c r="AM12" s="55"/>
      <c r="AN12" s="13"/>
    </row>
    <row r="13" spans="2:40" ht="13.2" x14ac:dyDescent="0.25">
      <c r="B13" s="47"/>
      <c r="C13" s="42" t="b">
        <v>0</v>
      </c>
      <c r="D13" s="42" t="b">
        <v>0</v>
      </c>
      <c r="E13" s="42" t="b">
        <v>0</v>
      </c>
      <c r="F13" s="42" t="b">
        <v>0</v>
      </c>
      <c r="G13" s="42" t="b">
        <v>0</v>
      </c>
      <c r="H13" s="42" t="b">
        <v>0</v>
      </c>
      <c r="I13" s="42" t="b">
        <v>0</v>
      </c>
      <c r="J13" s="45" t="b">
        <v>0</v>
      </c>
      <c r="K13" s="45" t="b">
        <v>0</v>
      </c>
      <c r="L13" s="45" t="b">
        <v>0</v>
      </c>
      <c r="M13" s="45" t="b">
        <v>0</v>
      </c>
      <c r="N13" s="45" t="b">
        <v>0</v>
      </c>
      <c r="O13" s="45" t="b">
        <v>0</v>
      </c>
      <c r="P13" s="45" t="b">
        <v>0</v>
      </c>
      <c r="Q13" s="42" t="b">
        <v>0</v>
      </c>
      <c r="R13" s="42" t="b">
        <v>0</v>
      </c>
      <c r="S13" s="42" t="b">
        <v>0</v>
      </c>
      <c r="T13" s="42" t="b">
        <v>0</v>
      </c>
      <c r="U13" s="42" t="b">
        <v>0</v>
      </c>
      <c r="V13" s="42" t="b">
        <v>0</v>
      </c>
      <c r="W13" s="42" t="b">
        <v>0</v>
      </c>
      <c r="X13" s="45" t="b">
        <v>0</v>
      </c>
      <c r="Y13" s="45" t="b">
        <v>0</v>
      </c>
      <c r="Z13" s="45" t="b">
        <v>0</v>
      </c>
      <c r="AA13" s="45" t="b">
        <v>0</v>
      </c>
      <c r="AB13" s="45" t="b">
        <v>0</v>
      </c>
      <c r="AC13" s="45" t="b">
        <v>0</v>
      </c>
      <c r="AD13" s="45" t="b">
        <v>0</v>
      </c>
      <c r="AE13" s="42" t="b">
        <v>0</v>
      </c>
      <c r="AF13" s="42" t="b">
        <v>0</v>
      </c>
      <c r="AG13" s="42" t="b">
        <v>0</v>
      </c>
      <c r="AH13" s="13"/>
      <c r="AI13" s="32">
        <f>31</f>
        <v>31</v>
      </c>
      <c r="AJ13" s="31">
        <f t="shared" si="0"/>
        <v>0</v>
      </c>
      <c r="AK13" s="53">
        <f t="shared" si="1"/>
        <v>0</v>
      </c>
      <c r="AL13" s="54"/>
      <c r="AM13" s="55"/>
      <c r="AN13" s="13"/>
    </row>
    <row r="14" spans="2:40" ht="13.2" x14ac:dyDescent="0.25">
      <c r="B14" s="47"/>
      <c r="C14" s="42" t="b">
        <v>0</v>
      </c>
      <c r="D14" s="42" t="b">
        <v>0</v>
      </c>
      <c r="E14" s="42" t="b">
        <v>0</v>
      </c>
      <c r="F14" s="42" t="b">
        <v>0</v>
      </c>
      <c r="G14" s="42" t="b">
        <v>0</v>
      </c>
      <c r="H14" s="42" t="b">
        <v>0</v>
      </c>
      <c r="I14" s="42" t="b">
        <v>0</v>
      </c>
      <c r="J14" s="45" t="b">
        <v>0</v>
      </c>
      <c r="K14" s="45" t="b">
        <v>0</v>
      </c>
      <c r="L14" s="45" t="b">
        <v>0</v>
      </c>
      <c r="M14" s="45" t="b">
        <v>0</v>
      </c>
      <c r="N14" s="45" t="b">
        <v>0</v>
      </c>
      <c r="O14" s="45" t="b">
        <v>0</v>
      </c>
      <c r="P14" s="45" t="b">
        <v>0</v>
      </c>
      <c r="Q14" s="42" t="b">
        <v>0</v>
      </c>
      <c r="R14" s="42" t="b">
        <v>0</v>
      </c>
      <c r="S14" s="42" t="b">
        <v>0</v>
      </c>
      <c r="T14" s="42" t="b">
        <v>0</v>
      </c>
      <c r="U14" s="42" t="b">
        <v>0</v>
      </c>
      <c r="V14" s="42" t="b">
        <v>0</v>
      </c>
      <c r="W14" s="42" t="b">
        <v>0</v>
      </c>
      <c r="X14" s="45" t="b">
        <v>0</v>
      </c>
      <c r="Y14" s="45" t="b">
        <v>0</v>
      </c>
      <c r="Z14" s="45" t="b">
        <v>0</v>
      </c>
      <c r="AA14" s="45" t="b">
        <v>0</v>
      </c>
      <c r="AB14" s="45" t="b">
        <v>0</v>
      </c>
      <c r="AC14" s="45" t="b">
        <v>0</v>
      </c>
      <c r="AD14" s="45" t="b">
        <v>0</v>
      </c>
      <c r="AE14" s="42" t="b">
        <v>0</v>
      </c>
      <c r="AF14" s="42" t="b">
        <v>0</v>
      </c>
      <c r="AG14" s="42" t="b">
        <v>0</v>
      </c>
      <c r="AH14" s="13"/>
      <c r="AI14" s="32">
        <f>31</f>
        <v>31</v>
      </c>
      <c r="AJ14" s="31">
        <f t="shared" si="0"/>
        <v>0</v>
      </c>
      <c r="AK14" s="53">
        <f t="shared" si="1"/>
        <v>0</v>
      </c>
      <c r="AL14" s="54"/>
      <c r="AM14" s="55"/>
      <c r="AN14" s="13"/>
    </row>
    <row r="15" spans="2:40" ht="13.2" x14ac:dyDescent="0.25">
      <c r="B15" s="47"/>
      <c r="C15" s="42" t="b">
        <v>0</v>
      </c>
      <c r="D15" s="42" t="b">
        <v>0</v>
      </c>
      <c r="E15" s="42" t="b">
        <v>0</v>
      </c>
      <c r="F15" s="42" t="b">
        <v>0</v>
      </c>
      <c r="G15" s="42" t="b">
        <v>0</v>
      </c>
      <c r="H15" s="42" t="b">
        <v>0</v>
      </c>
      <c r="I15" s="42" t="b">
        <v>0</v>
      </c>
      <c r="J15" s="45" t="b">
        <v>0</v>
      </c>
      <c r="K15" s="45" t="b">
        <v>0</v>
      </c>
      <c r="L15" s="45" t="b">
        <v>0</v>
      </c>
      <c r="M15" s="45" t="b">
        <v>0</v>
      </c>
      <c r="N15" s="45" t="b">
        <v>0</v>
      </c>
      <c r="O15" s="45" t="b">
        <v>0</v>
      </c>
      <c r="P15" s="45" t="b">
        <v>0</v>
      </c>
      <c r="Q15" s="42" t="b">
        <v>0</v>
      </c>
      <c r="R15" s="42" t="b">
        <v>0</v>
      </c>
      <c r="S15" s="42" t="b">
        <v>0</v>
      </c>
      <c r="T15" s="42" t="b">
        <v>0</v>
      </c>
      <c r="U15" s="42" t="b">
        <v>0</v>
      </c>
      <c r="V15" s="42" t="b">
        <v>0</v>
      </c>
      <c r="W15" s="42" t="b">
        <v>0</v>
      </c>
      <c r="X15" s="45" t="b">
        <v>0</v>
      </c>
      <c r="Y15" s="45" t="b">
        <v>0</v>
      </c>
      <c r="Z15" s="45" t="b">
        <v>0</v>
      </c>
      <c r="AA15" s="45" t="b">
        <v>0</v>
      </c>
      <c r="AB15" s="45" t="b">
        <v>0</v>
      </c>
      <c r="AC15" s="45" t="b">
        <v>0</v>
      </c>
      <c r="AD15" s="45" t="b">
        <v>0</v>
      </c>
      <c r="AE15" s="42" t="b">
        <v>0</v>
      </c>
      <c r="AF15" s="42" t="b">
        <v>0</v>
      </c>
      <c r="AG15" s="42" t="b">
        <v>0</v>
      </c>
      <c r="AH15" s="13"/>
      <c r="AI15" s="32">
        <f>31</f>
        <v>31</v>
      </c>
      <c r="AJ15" s="31">
        <f t="shared" si="0"/>
        <v>0</v>
      </c>
      <c r="AK15" s="53">
        <f t="shared" si="1"/>
        <v>0</v>
      </c>
      <c r="AL15" s="54"/>
      <c r="AM15" s="55"/>
      <c r="AN15" s="13"/>
    </row>
    <row r="16" spans="2:40" ht="13.2" x14ac:dyDescent="0.25">
      <c r="B16" s="47"/>
      <c r="C16" s="42" t="b">
        <v>0</v>
      </c>
      <c r="D16" s="42" t="b">
        <v>0</v>
      </c>
      <c r="E16" s="42" t="b">
        <v>0</v>
      </c>
      <c r="F16" s="42" t="b">
        <v>0</v>
      </c>
      <c r="G16" s="42" t="b">
        <v>0</v>
      </c>
      <c r="H16" s="42" t="b">
        <v>0</v>
      </c>
      <c r="I16" s="42" t="b">
        <v>0</v>
      </c>
      <c r="J16" s="45" t="b">
        <v>0</v>
      </c>
      <c r="K16" s="45" t="b">
        <v>0</v>
      </c>
      <c r="L16" s="45" t="b">
        <v>0</v>
      </c>
      <c r="M16" s="45" t="b">
        <v>0</v>
      </c>
      <c r="N16" s="45" t="b">
        <v>0</v>
      </c>
      <c r="O16" s="45" t="b">
        <v>0</v>
      </c>
      <c r="P16" s="45" t="b">
        <v>0</v>
      </c>
      <c r="Q16" s="42" t="b">
        <v>0</v>
      </c>
      <c r="R16" s="42" t="b">
        <v>0</v>
      </c>
      <c r="S16" s="42" t="b">
        <v>0</v>
      </c>
      <c r="T16" s="42" t="b">
        <v>0</v>
      </c>
      <c r="U16" s="42" t="b">
        <v>0</v>
      </c>
      <c r="V16" s="42" t="b">
        <v>0</v>
      </c>
      <c r="W16" s="42" t="b">
        <v>0</v>
      </c>
      <c r="X16" s="45" t="b">
        <v>0</v>
      </c>
      <c r="Y16" s="45" t="b">
        <v>0</v>
      </c>
      <c r="Z16" s="45" t="b">
        <v>0</v>
      </c>
      <c r="AA16" s="45" t="b">
        <v>0</v>
      </c>
      <c r="AB16" s="45" t="b">
        <v>0</v>
      </c>
      <c r="AC16" s="45" t="b">
        <v>0</v>
      </c>
      <c r="AD16" s="45" t="b">
        <v>0</v>
      </c>
      <c r="AE16" s="42" t="b">
        <v>0</v>
      </c>
      <c r="AF16" s="42" t="b">
        <v>0</v>
      </c>
      <c r="AG16" s="42" t="b">
        <v>0</v>
      </c>
      <c r="AH16" s="13"/>
      <c r="AI16" s="32">
        <f>31</f>
        <v>31</v>
      </c>
      <c r="AJ16" s="31">
        <f t="shared" si="0"/>
        <v>0</v>
      </c>
      <c r="AK16" s="53">
        <f t="shared" si="1"/>
        <v>0</v>
      </c>
      <c r="AL16" s="54"/>
      <c r="AM16" s="55"/>
      <c r="AN16" s="13"/>
    </row>
    <row r="17" spans="2:40" ht="13.2" x14ac:dyDescent="0.25">
      <c r="B17" s="47"/>
      <c r="C17" s="42" t="b">
        <v>0</v>
      </c>
      <c r="D17" s="42" t="b">
        <v>0</v>
      </c>
      <c r="E17" s="42" t="b">
        <v>0</v>
      </c>
      <c r="F17" s="42" t="b">
        <v>0</v>
      </c>
      <c r="G17" s="42" t="b">
        <v>0</v>
      </c>
      <c r="H17" s="42" t="b">
        <v>0</v>
      </c>
      <c r="I17" s="42" t="b">
        <v>0</v>
      </c>
      <c r="J17" s="45" t="b">
        <v>0</v>
      </c>
      <c r="K17" s="45" t="b">
        <v>0</v>
      </c>
      <c r="L17" s="45" t="b">
        <v>0</v>
      </c>
      <c r="M17" s="45" t="b">
        <v>0</v>
      </c>
      <c r="N17" s="45" t="b">
        <v>0</v>
      </c>
      <c r="O17" s="45" t="b">
        <v>0</v>
      </c>
      <c r="P17" s="45" t="b">
        <v>0</v>
      </c>
      <c r="Q17" s="42" t="b">
        <v>0</v>
      </c>
      <c r="R17" s="42" t="b">
        <v>0</v>
      </c>
      <c r="S17" s="42" t="b">
        <v>0</v>
      </c>
      <c r="T17" s="42" t="b">
        <v>0</v>
      </c>
      <c r="U17" s="42" t="b">
        <v>0</v>
      </c>
      <c r="V17" s="42" t="b">
        <v>0</v>
      </c>
      <c r="W17" s="42" t="b">
        <v>0</v>
      </c>
      <c r="X17" s="45" t="b">
        <v>0</v>
      </c>
      <c r="Y17" s="45" t="b">
        <v>0</v>
      </c>
      <c r="Z17" s="45" t="b">
        <v>0</v>
      </c>
      <c r="AA17" s="45" t="b">
        <v>0</v>
      </c>
      <c r="AB17" s="45" t="b">
        <v>0</v>
      </c>
      <c r="AC17" s="45" t="b">
        <v>0</v>
      </c>
      <c r="AD17" s="45" t="b">
        <v>0</v>
      </c>
      <c r="AE17" s="42" t="b">
        <v>0</v>
      </c>
      <c r="AF17" s="42" t="b">
        <v>0</v>
      </c>
      <c r="AG17" s="42" t="b">
        <v>0</v>
      </c>
      <c r="AH17" s="13"/>
      <c r="AI17" s="32">
        <f>31</f>
        <v>31</v>
      </c>
      <c r="AJ17" s="31">
        <f t="shared" si="0"/>
        <v>0</v>
      </c>
      <c r="AK17" s="53">
        <f t="shared" si="1"/>
        <v>0</v>
      </c>
      <c r="AL17" s="54"/>
      <c r="AM17" s="55"/>
      <c r="AN17" s="13"/>
    </row>
    <row r="18" spans="2:40" ht="13.2" x14ac:dyDescent="0.25">
      <c r="B18" s="47"/>
      <c r="C18" s="42" t="b">
        <v>0</v>
      </c>
      <c r="D18" s="42" t="b">
        <v>0</v>
      </c>
      <c r="E18" s="42" t="b">
        <v>0</v>
      </c>
      <c r="F18" s="42" t="b">
        <v>0</v>
      </c>
      <c r="G18" s="42" t="b">
        <v>0</v>
      </c>
      <c r="H18" s="42" t="b">
        <v>0</v>
      </c>
      <c r="I18" s="42" t="b">
        <v>0</v>
      </c>
      <c r="J18" s="45" t="b">
        <v>0</v>
      </c>
      <c r="K18" s="45" t="b">
        <v>0</v>
      </c>
      <c r="L18" s="45" t="b">
        <v>0</v>
      </c>
      <c r="M18" s="45" t="b">
        <v>0</v>
      </c>
      <c r="N18" s="45" t="b">
        <v>0</v>
      </c>
      <c r="O18" s="45" t="b">
        <v>0</v>
      </c>
      <c r="P18" s="45" t="b">
        <v>0</v>
      </c>
      <c r="Q18" s="42" t="b">
        <v>0</v>
      </c>
      <c r="R18" s="42" t="b">
        <v>0</v>
      </c>
      <c r="S18" s="42" t="b">
        <v>0</v>
      </c>
      <c r="T18" s="42" t="b">
        <v>0</v>
      </c>
      <c r="U18" s="42" t="b">
        <v>0</v>
      </c>
      <c r="V18" s="42" t="b">
        <v>0</v>
      </c>
      <c r="W18" s="42" t="b">
        <v>0</v>
      </c>
      <c r="X18" s="45" t="b">
        <v>0</v>
      </c>
      <c r="Y18" s="45" t="b">
        <v>0</v>
      </c>
      <c r="Z18" s="45" t="b">
        <v>0</v>
      </c>
      <c r="AA18" s="45" t="b">
        <v>0</v>
      </c>
      <c r="AB18" s="45" t="b">
        <v>0</v>
      </c>
      <c r="AC18" s="45" t="b">
        <v>0</v>
      </c>
      <c r="AD18" s="45" t="b">
        <v>0</v>
      </c>
      <c r="AE18" s="42" t="b">
        <v>0</v>
      </c>
      <c r="AF18" s="42" t="b">
        <v>0</v>
      </c>
      <c r="AG18" s="42" t="b">
        <v>0</v>
      </c>
      <c r="AH18" s="13"/>
      <c r="AI18" s="32">
        <f>31</f>
        <v>31</v>
      </c>
      <c r="AJ18" s="31">
        <f t="shared" si="0"/>
        <v>0</v>
      </c>
      <c r="AK18" s="53">
        <f t="shared" si="1"/>
        <v>0</v>
      </c>
      <c r="AL18" s="54"/>
      <c r="AM18" s="55"/>
      <c r="AN18" s="13"/>
    </row>
    <row r="19" spans="2:40" ht="13.2" x14ac:dyDescent="0.25">
      <c r="B19" s="47"/>
      <c r="C19" s="42" t="b">
        <v>0</v>
      </c>
      <c r="D19" s="42" t="b">
        <v>0</v>
      </c>
      <c r="E19" s="42" t="b">
        <v>0</v>
      </c>
      <c r="F19" s="42" t="b">
        <v>0</v>
      </c>
      <c r="G19" s="42" t="b">
        <v>0</v>
      </c>
      <c r="H19" s="42" t="b">
        <v>0</v>
      </c>
      <c r="I19" s="42" t="b">
        <v>0</v>
      </c>
      <c r="J19" s="45" t="b">
        <v>0</v>
      </c>
      <c r="K19" s="45" t="b">
        <v>0</v>
      </c>
      <c r="L19" s="45" t="b">
        <v>0</v>
      </c>
      <c r="M19" s="45" t="b">
        <v>0</v>
      </c>
      <c r="N19" s="45" t="b">
        <v>0</v>
      </c>
      <c r="O19" s="45" t="b">
        <v>0</v>
      </c>
      <c r="P19" s="45" t="b">
        <v>0</v>
      </c>
      <c r="Q19" s="42" t="b">
        <v>0</v>
      </c>
      <c r="R19" s="42" t="b">
        <v>0</v>
      </c>
      <c r="S19" s="42" t="b">
        <v>0</v>
      </c>
      <c r="T19" s="42" t="b">
        <v>0</v>
      </c>
      <c r="U19" s="42" t="b">
        <v>0</v>
      </c>
      <c r="V19" s="42" t="b">
        <v>0</v>
      </c>
      <c r="W19" s="42" t="b">
        <v>0</v>
      </c>
      <c r="X19" s="45" t="b">
        <v>0</v>
      </c>
      <c r="Y19" s="45" t="b">
        <v>0</v>
      </c>
      <c r="Z19" s="45" t="b">
        <v>0</v>
      </c>
      <c r="AA19" s="45" t="b">
        <v>0</v>
      </c>
      <c r="AB19" s="45" t="b">
        <v>0</v>
      </c>
      <c r="AC19" s="45" t="b">
        <v>0</v>
      </c>
      <c r="AD19" s="45" t="b">
        <v>0</v>
      </c>
      <c r="AE19" s="42" t="b">
        <v>0</v>
      </c>
      <c r="AF19" s="42" t="b">
        <v>0</v>
      </c>
      <c r="AG19" s="42" t="b">
        <v>0</v>
      </c>
      <c r="AH19" s="13"/>
      <c r="AI19" s="32">
        <f>31</f>
        <v>31</v>
      </c>
      <c r="AJ19" s="31">
        <f t="shared" si="0"/>
        <v>0</v>
      </c>
      <c r="AK19" s="53">
        <f t="shared" si="1"/>
        <v>0</v>
      </c>
      <c r="AL19" s="54"/>
      <c r="AM19" s="55"/>
      <c r="AN19" s="13"/>
    </row>
    <row r="20" spans="2:40" ht="13.2" x14ac:dyDescent="0.25"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</row>
    <row r="21" spans="2:40" ht="13.2" x14ac:dyDescent="0.25">
      <c r="B21" s="35" t="s">
        <v>9</v>
      </c>
      <c r="C21" s="41">
        <f>IFERROR(
COUNTIFS(C10:C19,TRUE, $B$10:$B$19,"&lt;&gt;")
/
COUNTIF($B$10:$B$19,"&lt;&gt;"), 0)</f>
        <v>0</v>
      </c>
      <c r="D21" s="41">
        <f t="shared" ref="D21:AG21" si="2">IFERROR(
COUNTIFS(D10:D19,TRUE, $B$10:$B$19,"&lt;&gt;")
/
COUNTIF($B$10:$B$19,"&lt;&gt;"), 0)</f>
        <v>0</v>
      </c>
      <c r="E21" s="41">
        <f t="shared" si="2"/>
        <v>0</v>
      </c>
      <c r="F21" s="41">
        <f t="shared" si="2"/>
        <v>0</v>
      </c>
      <c r="G21" s="41">
        <f t="shared" si="2"/>
        <v>0</v>
      </c>
      <c r="H21" s="41">
        <f t="shared" si="2"/>
        <v>0</v>
      </c>
      <c r="I21" s="41">
        <f t="shared" si="2"/>
        <v>0</v>
      </c>
      <c r="J21" s="41">
        <f t="shared" si="2"/>
        <v>0</v>
      </c>
      <c r="K21" s="41">
        <f t="shared" si="2"/>
        <v>0</v>
      </c>
      <c r="L21" s="41">
        <f t="shared" si="2"/>
        <v>0</v>
      </c>
      <c r="M21" s="41">
        <f t="shared" si="2"/>
        <v>0</v>
      </c>
      <c r="N21" s="41">
        <f t="shared" si="2"/>
        <v>0</v>
      </c>
      <c r="O21" s="41">
        <f t="shared" si="2"/>
        <v>0</v>
      </c>
      <c r="P21" s="41">
        <f t="shared" si="2"/>
        <v>0</v>
      </c>
      <c r="Q21" s="41">
        <f t="shared" si="2"/>
        <v>0</v>
      </c>
      <c r="R21" s="41">
        <f t="shared" si="2"/>
        <v>0</v>
      </c>
      <c r="S21" s="41">
        <f t="shared" si="2"/>
        <v>0</v>
      </c>
      <c r="T21" s="41">
        <f t="shared" si="2"/>
        <v>0</v>
      </c>
      <c r="U21" s="41">
        <f t="shared" si="2"/>
        <v>0</v>
      </c>
      <c r="V21" s="41">
        <f t="shared" si="2"/>
        <v>0</v>
      </c>
      <c r="W21" s="41">
        <f t="shared" si="2"/>
        <v>0</v>
      </c>
      <c r="X21" s="41">
        <f t="shared" si="2"/>
        <v>0</v>
      </c>
      <c r="Y21" s="41">
        <f t="shared" si="2"/>
        <v>0</v>
      </c>
      <c r="Z21" s="41">
        <f t="shared" si="2"/>
        <v>0</v>
      </c>
      <c r="AA21" s="41">
        <f t="shared" si="2"/>
        <v>0</v>
      </c>
      <c r="AB21" s="41">
        <f t="shared" si="2"/>
        <v>0</v>
      </c>
      <c r="AC21" s="41">
        <f t="shared" si="2"/>
        <v>0</v>
      </c>
      <c r="AD21" s="41">
        <f t="shared" si="2"/>
        <v>0</v>
      </c>
      <c r="AE21" s="41">
        <f t="shared" si="2"/>
        <v>0</v>
      </c>
      <c r="AF21" s="41">
        <f t="shared" si="2"/>
        <v>0</v>
      </c>
      <c r="AG21" s="41">
        <f t="shared" si="2"/>
        <v>0</v>
      </c>
    </row>
    <row r="22" spans="2:40" ht="13.2" x14ac:dyDescent="0.25">
      <c r="B22" s="35" t="s">
        <v>63</v>
      </c>
      <c r="C22" s="31">
        <f>COUNTIFS(C10:C19,TRUE, $B$10:$B$19,"&lt;&gt;")</f>
        <v>0</v>
      </c>
      <c r="D22" s="31">
        <f t="shared" ref="D22:AG22" si="3">COUNTIFS(D10:D19,TRUE, $B$10:$B$19,"&lt;&gt;")</f>
        <v>0</v>
      </c>
      <c r="E22" s="31">
        <f t="shared" si="3"/>
        <v>0</v>
      </c>
      <c r="F22" s="31">
        <f t="shared" si="3"/>
        <v>0</v>
      </c>
      <c r="G22" s="31">
        <f t="shared" si="3"/>
        <v>0</v>
      </c>
      <c r="H22" s="31">
        <f t="shared" si="3"/>
        <v>0</v>
      </c>
      <c r="I22" s="31">
        <f t="shared" si="3"/>
        <v>0</v>
      </c>
      <c r="J22" s="31">
        <f t="shared" si="3"/>
        <v>0</v>
      </c>
      <c r="K22" s="31">
        <f t="shared" si="3"/>
        <v>0</v>
      </c>
      <c r="L22" s="31">
        <f t="shared" si="3"/>
        <v>0</v>
      </c>
      <c r="M22" s="31">
        <f t="shared" si="3"/>
        <v>0</v>
      </c>
      <c r="N22" s="31">
        <f t="shared" si="3"/>
        <v>0</v>
      </c>
      <c r="O22" s="31">
        <f t="shared" si="3"/>
        <v>0</v>
      </c>
      <c r="P22" s="31">
        <f t="shared" si="3"/>
        <v>0</v>
      </c>
      <c r="Q22" s="31">
        <f t="shared" si="3"/>
        <v>0</v>
      </c>
      <c r="R22" s="31">
        <f t="shared" si="3"/>
        <v>0</v>
      </c>
      <c r="S22" s="31">
        <f t="shared" si="3"/>
        <v>0</v>
      </c>
      <c r="T22" s="31">
        <f t="shared" si="3"/>
        <v>0</v>
      </c>
      <c r="U22" s="31">
        <f t="shared" si="3"/>
        <v>0</v>
      </c>
      <c r="V22" s="31">
        <f t="shared" si="3"/>
        <v>0</v>
      </c>
      <c r="W22" s="31">
        <f t="shared" si="3"/>
        <v>0</v>
      </c>
      <c r="X22" s="31">
        <f t="shared" si="3"/>
        <v>0</v>
      </c>
      <c r="Y22" s="31">
        <f t="shared" si="3"/>
        <v>0</v>
      </c>
      <c r="Z22" s="31">
        <f t="shared" si="3"/>
        <v>0</v>
      </c>
      <c r="AA22" s="31">
        <f t="shared" si="3"/>
        <v>0</v>
      </c>
      <c r="AB22" s="31">
        <f t="shared" si="3"/>
        <v>0</v>
      </c>
      <c r="AC22" s="31">
        <f t="shared" si="3"/>
        <v>0</v>
      </c>
      <c r="AD22" s="31">
        <f t="shared" si="3"/>
        <v>0</v>
      </c>
      <c r="AE22" s="31">
        <f t="shared" si="3"/>
        <v>0</v>
      </c>
      <c r="AF22" s="31">
        <f t="shared" si="3"/>
        <v>0</v>
      </c>
      <c r="AG22" s="31">
        <f t="shared" si="3"/>
        <v>0</v>
      </c>
    </row>
    <row r="23" spans="2:40" ht="13.2" x14ac:dyDescent="0.25">
      <c r="B23" s="35" t="s">
        <v>64</v>
      </c>
      <c r="C23" s="31">
        <f>COUNTIFS(C10:C19,FALSE, $B$10:$B$19,"&lt;&gt;")</f>
        <v>0</v>
      </c>
      <c r="D23" s="31">
        <f t="shared" ref="D23:AG23" si="4">COUNTIFS(D10:D19,FALSE, $B$10:$B$19,"&lt;&gt;")</f>
        <v>0</v>
      </c>
      <c r="E23" s="31">
        <f t="shared" si="4"/>
        <v>0</v>
      </c>
      <c r="F23" s="31">
        <f t="shared" si="4"/>
        <v>0</v>
      </c>
      <c r="G23" s="31">
        <f t="shared" si="4"/>
        <v>0</v>
      </c>
      <c r="H23" s="31">
        <f t="shared" si="4"/>
        <v>0</v>
      </c>
      <c r="I23" s="31">
        <f t="shared" si="4"/>
        <v>0</v>
      </c>
      <c r="J23" s="31">
        <f t="shared" si="4"/>
        <v>0</v>
      </c>
      <c r="K23" s="31">
        <f t="shared" si="4"/>
        <v>0</v>
      </c>
      <c r="L23" s="31">
        <f t="shared" si="4"/>
        <v>0</v>
      </c>
      <c r="M23" s="31">
        <f t="shared" si="4"/>
        <v>0</v>
      </c>
      <c r="N23" s="31">
        <f t="shared" si="4"/>
        <v>0</v>
      </c>
      <c r="O23" s="31">
        <f t="shared" si="4"/>
        <v>0</v>
      </c>
      <c r="P23" s="31">
        <f t="shared" si="4"/>
        <v>0</v>
      </c>
      <c r="Q23" s="31">
        <f t="shared" si="4"/>
        <v>0</v>
      </c>
      <c r="R23" s="31">
        <f t="shared" si="4"/>
        <v>0</v>
      </c>
      <c r="S23" s="31">
        <f t="shared" si="4"/>
        <v>0</v>
      </c>
      <c r="T23" s="31">
        <f t="shared" si="4"/>
        <v>0</v>
      </c>
      <c r="U23" s="31">
        <f t="shared" si="4"/>
        <v>0</v>
      </c>
      <c r="V23" s="31">
        <f t="shared" si="4"/>
        <v>0</v>
      </c>
      <c r="W23" s="31">
        <f t="shared" si="4"/>
        <v>0</v>
      </c>
      <c r="X23" s="31">
        <f t="shared" si="4"/>
        <v>0</v>
      </c>
      <c r="Y23" s="31">
        <f t="shared" si="4"/>
        <v>0</v>
      </c>
      <c r="Z23" s="31">
        <f t="shared" si="4"/>
        <v>0</v>
      </c>
      <c r="AA23" s="31">
        <f t="shared" si="4"/>
        <v>0</v>
      </c>
      <c r="AB23" s="31">
        <f t="shared" si="4"/>
        <v>0</v>
      </c>
      <c r="AC23" s="31">
        <f t="shared" si="4"/>
        <v>0</v>
      </c>
      <c r="AD23" s="31">
        <f t="shared" si="4"/>
        <v>0</v>
      </c>
      <c r="AE23" s="31">
        <f t="shared" si="4"/>
        <v>0</v>
      </c>
      <c r="AF23" s="31">
        <f t="shared" si="4"/>
        <v>0</v>
      </c>
      <c r="AG23" s="31">
        <f t="shared" si="4"/>
        <v>0</v>
      </c>
    </row>
    <row r="33" spans="2:33" ht="13.2" x14ac:dyDescent="0.25"/>
    <row r="34" spans="2:33" ht="13.2" x14ac:dyDescent="0.25">
      <c r="B34" s="35"/>
      <c r="C34" s="79" t="s">
        <v>65</v>
      </c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</row>
    <row r="35" spans="2:33" ht="13.2" x14ac:dyDescent="0.25">
      <c r="B35" s="35" t="s">
        <v>66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2:33" ht="13.2" x14ac:dyDescent="0.25">
      <c r="B36" s="35" t="s">
        <v>67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2:33" ht="15.75" customHeight="1" x14ac:dyDescent="0.25">
      <c r="C37" s="36">
        <f>(C36+C35)/20</f>
        <v>0</v>
      </c>
      <c r="D37" s="36">
        <f>(D36+D35)/20</f>
        <v>0</v>
      </c>
      <c r="E37" s="36">
        <f>(E36+E35)/20</f>
        <v>0</v>
      </c>
      <c r="F37" s="36">
        <f>(F36+F35)/20</f>
        <v>0</v>
      </c>
      <c r="G37" s="36">
        <f>(G36+G35)/20</f>
        <v>0</v>
      </c>
      <c r="H37" s="36">
        <f>(H36+H35)/20</f>
        <v>0</v>
      </c>
      <c r="I37" s="36">
        <f>(I36+I35)/20</f>
        <v>0</v>
      </c>
      <c r="J37" s="36">
        <f>(J36+J35)/20</f>
        <v>0</v>
      </c>
      <c r="K37" s="36">
        <f>(K36+K35)/20</f>
        <v>0</v>
      </c>
      <c r="L37" s="36">
        <f>(L36+L35)/20</f>
        <v>0</v>
      </c>
      <c r="M37" s="36">
        <f>(M36+M35)/20</f>
        <v>0</v>
      </c>
      <c r="N37" s="36">
        <f>(N36+N35)/20</f>
        <v>0</v>
      </c>
      <c r="O37" s="36">
        <f>(O36+O35)/20</f>
        <v>0</v>
      </c>
      <c r="P37" s="36">
        <f>(P36+P35)/20</f>
        <v>0</v>
      </c>
      <c r="Q37" s="36">
        <f>(Q36+Q35)/20</f>
        <v>0</v>
      </c>
      <c r="R37" s="36">
        <f>(R36+R35)/20</f>
        <v>0</v>
      </c>
      <c r="S37" s="36">
        <f>(S36+S35)/20</f>
        <v>0</v>
      </c>
      <c r="T37" s="36">
        <f>(T36+T35)/20</f>
        <v>0</v>
      </c>
      <c r="U37" s="36">
        <f>(U36+U35)/20</f>
        <v>0</v>
      </c>
      <c r="V37" s="36">
        <f>(V36+V35)/20</f>
        <v>0</v>
      </c>
      <c r="W37" s="36">
        <f>(W36+W35)/20</f>
        <v>0</v>
      </c>
      <c r="X37" s="36">
        <f>(X36+X35)/20</f>
        <v>0</v>
      </c>
      <c r="Y37" s="36">
        <f>(Y36+Y35)/20</f>
        <v>0</v>
      </c>
      <c r="Z37" s="36">
        <f>(Z36+Z35)/20</f>
        <v>0</v>
      </c>
      <c r="AA37" s="36">
        <f>(AA36+AA35)/20</f>
        <v>0</v>
      </c>
      <c r="AB37" s="36">
        <f>(AB36+AB35)/20</f>
        <v>0</v>
      </c>
      <c r="AC37" s="36">
        <f>(AC36+AC35)/20</f>
        <v>0</v>
      </c>
      <c r="AD37" s="36">
        <f>(AD36+AD35)/20</f>
        <v>0</v>
      </c>
      <c r="AE37" s="36">
        <f>(AE36+AE35)/20</f>
        <v>0</v>
      </c>
      <c r="AF37" s="36">
        <f>(AF36+AF35)/20</f>
        <v>0</v>
      </c>
      <c r="AG37" s="36">
        <f>(AG36+AG35)/20</f>
        <v>0</v>
      </c>
    </row>
  </sheetData>
  <mergeCells count="28">
    <mergeCell ref="C34:AG34"/>
    <mergeCell ref="AK14:AM14"/>
    <mergeCell ref="AK15:AM15"/>
    <mergeCell ref="AK16:AM16"/>
    <mergeCell ref="AK17:AM17"/>
    <mergeCell ref="AK18:AM18"/>
    <mergeCell ref="AK19:AM19"/>
    <mergeCell ref="AI7:AM8"/>
    <mergeCell ref="AK9:AM9"/>
    <mergeCell ref="AK10:AM10"/>
    <mergeCell ref="AK11:AM11"/>
    <mergeCell ref="AK12:AM12"/>
    <mergeCell ref="AK13:AM13"/>
    <mergeCell ref="B7:B9"/>
    <mergeCell ref="C7:I7"/>
    <mergeCell ref="J7:P7"/>
    <mergeCell ref="Q7:W7"/>
    <mergeCell ref="X7:AD7"/>
    <mergeCell ref="AE7:AG7"/>
    <mergeCell ref="B3:H4"/>
    <mergeCell ref="J3:N3"/>
    <mergeCell ref="P3:T3"/>
    <mergeCell ref="V3:Z3"/>
    <mergeCell ref="AB3:AD3"/>
    <mergeCell ref="J4:N4"/>
    <mergeCell ref="P4:T4"/>
    <mergeCell ref="V4:Z4"/>
    <mergeCell ref="AB4:AD4"/>
  </mergeCells>
  <conditionalFormatting sqref="V4:Z4">
    <cfRule type="dataBar" priority="2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{9065E5EB-8B09-4485-90A6-2D6A778141ED}</x14:id>
        </ext>
      </extLst>
    </cfRule>
  </conditionalFormatting>
  <conditionalFormatting sqref="AK10:AM19">
    <cfRule type="dataBar" priority="1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{CCA78318-7362-48EF-952A-EC237FFDEB0B}</x14:id>
        </ext>
      </extLst>
    </cfRule>
  </conditionalFormatting>
  <dataValidations count="1">
    <dataValidation type="list" allowBlank="1" showErrorMessage="1" sqref="C35:AG36" xr:uid="{19232AC2-82EB-402A-87E5-E7CC8B2E97A9}">
      <formula1>"10,9,8,7,6,5,4,3,2,1,0"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065E5EB-8B09-4485-90A6-2D6A778141ED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V4:Z4</xm:sqref>
        </x14:conditionalFormatting>
        <x14:conditionalFormatting xmlns:xm="http://schemas.microsoft.com/office/excel/2006/main">
          <x14:cfRule type="dataBar" id="{CCA78318-7362-48EF-952A-EC237FFDEB0B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AK10:AM19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E7A1A-55A9-4980-95D2-CC736381FCE8}">
  <sheetPr>
    <outlinePr summaryBelow="0" summaryRight="0"/>
  </sheetPr>
  <dimension ref="B2:AM37"/>
  <sheetViews>
    <sheetView showGridLines="0" topLeftCell="B7" workbookViewId="0">
      <selection activeCell="C22" sqref="C22"/>
    </sheetView>
  </sheetViews>
  <sheetFormatPr baseColWidth="10" defaultColWidth="12.6640625" defaultRowHeight="15.75" customHeight="1" x14ac:dyDescent="0.25"/>
  <cols>
    <col min="1" max="1" width="1.88671875" customWidth="1"/>
    <col min="2" max="2" width="29.88671875" customWidth="1"/>
    <col min="3" max="32" width="5.5546875" customWidth="1"/>
    <col min="33" max="33" width="4.109375" customWidth="1"/>
    <col min="34" max="35" width="5.33203125" customWidth="1"/>
    <col min="36" max="39" width="4.109375" customWidth="1"/>
  </cols>
  <sheetData>
    <row r="2" spans="2:39" ht="13.2" x14ac:dyDescent="0.25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1"/>
      <c r="AI2" s="11"/>
      <c r="AJ2" s="11"/>
      <c r="AK2" s="11"/>
      <c r="AL2" s="12"/>
      <c r="AM2" s="13"/>
    </row>
    <row r="3" spans="2:39" ht="13.2" customHeight="1" x14ac:dyDescent="0.25">
      <c r="B3" s="69" t="s">
        <v>25</v>
      </c>
      <c r="C3" s="49"/>
      <c r="D3" s="49"/>
      <c r="E3" s="49"/>
      <c r="F3" s="49"/>
      <c r="G3" s="49"/>
      <c r="H3" s="49"/>
      <c r="I3" s="14"/>
      <c r="J3" s="67" t="s">
        <v>36</v>
      </c>
      <c r="K3" s="49"/>
      <c r="L3" s="49"/>
      <c r="M3" s="49"/>
      <c r="N3" s="49"/>
      <c r="O3" s="16"/>
      <c r="P3" s="67" t="s">
        <v>37</v>
      </c>
      <c r="Q3" s="49"/>
      <c r="R3" s="49"/>
      <c r="S3" s="49"/>
      <c r="T3" s="49"/>
      <c r="U3" s="16"/>
      <c r="V3" s="67" t="s">
        <v>9</v>
      </c>
      <c r="W3" s="49"/>
      <c r="X3" s="49"/>
      <c r="Y3" s="49"/>
      <c r="Z3" s="49"/>
      <c r="AA3" s="17"/>
      <c r="AB3" s="67" t="s">
        <v>38</v>
      </c>
      <c r="AC3" s="49"/>
      <c r="AD3" s="49"/>
      <c r="AE3" s="15"/>
      <c r="AF3" s="15"/>
      <c r="AG3" s="17"/>
      <c r="AH3" s="18"/>
      <c r="AI3" s="18"/>
      <c r="AJ3" s="18"/>
      <c r="AK3" s="18"/>
      <c r="AL3" s="19"/>
      <c r="AM3" s="13"/>
    </row>
    <row r="4" spans="2:39" ht="13.2" x14ac:dyDescent="0.25">
      <c r="B4" s="70"/>
      <c r="C4" s="49"/>
      <c r="D4" s="49"/>
      <c r="E4" s="49"/>
      <c r="F4" s="49"/>
      <c r="G4" s="49"/>
      <c r="H4" s="49"/>
      <c r="I4" s="14"/>
      <c r="J4" s="67">
        <f>COUNTA($B$10:$B$19)</f>
        <v>0</v>
      </c>
      <c r="K4" s="49"/>
      <c r="L4" s="49"/>
      <c r="M4" s="49"/>
      <c r="N4" s="49"/>
      <c r="O4" s="16"/>
      <c r="P4" s="67">
        <f>COUNTIF($C$10:$AF$19, TRUE)</f>
        <v>0</v>
      </c>
      <c r="Q4" s="49"/>
      <c r="R4" s="49"/>
      <c r="S4" s="49"/>
      <c r="T4" s="49"/>
      <c r="U4" s="16"/>
      <c r="V4" s="71">
        <f>AB4</f>
        <v>0</v>
      </c>
      <c r="W4" s="49"/>
      <c r="X4" s="49"/>
      <c r="Y4" s="49"/>
      <c r="Z4" s="49"/>
      <c r="AA4" s="17"/>
      <c r="AB4" s="68">
        <f>IFERROR(
P4 / ( COUNTA($B$10:$B$19) * COUNTA($C$10:$AF$10) ), 0)</f>
        <v>0</v>
      </c>
      <c r="AC4" s="49"/>
      <c r="AD4" s="49"/>
      <c r="AE4" s="20"/>
      <c r="AF4" s="20"/>
      <c r="AG4" s="17"/>
      <c r="AH4" s="18"/>
      <c r="AI4" s="18"/>
      <c r="AJ4" s="18"/>
      <c r="AK4" s="18"/>
      <c r="AL4" s="19"/>
      <c r="AM4" s="13"/>
    </row>
    <row r="5" spans="2:39" ht="13.2" x14ac:dyDescent="0.25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4"/>
      <c r="AI5" s="24"/>
      <c r="AJ5" s="24"/>
      <c r="AK5" s="24"/>
      <c r="AL5" s="25"/>
      <c r="AM5" s="13"/>
    </row>
    <row r="6" spans="2:39" ht="13.2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2:39" ht="13.2" x14ac:dyDescent="0.25">
      <c r="B7" s="64" t="s">
        <v>39</v>
      </c>
      <c r="C7" s="78" t="s">
        <v>40</v>
      </c>
      <c r="D7" s="54"/>
      <c r="E7" s="54"/>
      <c r="F7" s="54"/>
      <c r="G7" s="54"/>
      <c r="H7" s="54"/>
      <c r="I7" s="55"/>
      <c r="J7" s="77" t="s">
        <v>41</v>
      </c>
      <c r="K7" s="54"/>
      <c r="L7" s="54"/>
      <c r="M7" s="54"/>
      <c r="N7" s="54"/>
      <c r="O7" s="54"/>
      <c r="P7" s="55"/>
      <c r="Q7" s="78" t="s">
        <v>42</v>
      </c>
      <c r="R7" s="54"/>
      <c r="S7" s="54"/>
      <c r="T7" s="54"/>
      <c r="U7" s="54"/>
      <c r="V7" s="54"/>
      <c r="W7" s="55"/>
      <c r="X7" s="77" t="s">
        <v>43</v>
      </c>
      <c r="Y7" s="54"/>
      <c r="Z7" s="54"/>
      <c r="AA7" s="54"/>
      <c r="AB7" s="54"/>
      <c r="AC7" s="54"/>
      <c r="AD7" s="55"/>
      <c r="AE7" s="72"/>
      <c r="AF7" s="73"/>
      <c r="AG7" s="13"/>
      <c r="AH7" s="58" t="s">
        <v>44</v>
      </c>
      <c r="AI7" s="59"/>
      <c r="AJ7" s="59"/>
      <c r="AK7" s="59"/>
      <c r="AL7" s="60"/>
    </row>
    <row r="8" spans="2:39" ht="13.2" x14ac:dyDescent="0.25">
      <c r="B8" s="65"/>
      <c r="C8" s="38" t="s">
        <v>48</v>
      </c>
      <c r="D8" s="38" t="s">
        <v>49</v>
      </c>
      <c r="E8" s="38" t="s">
        <v>50</v>
      </c>
      <c r="F8" s="38" t="s">
        <v>45</v>
      </c>
      <c r="G8" s="38" t="s">
        <v>46</v>
      </c>
      <c r="H8" s="38" t="s">
        <v>47</v>
      </c>
      <c r="I8" s="38" t="s">
        <v>12</v>
      </c>
      <c r="J8" s="39" t="s">
        <v>48</v>
      </c>
      <c r="K8" s="39" t="s">
        <v>49</v>
      </c>
      <c r="L8" s="39" t="s">
        <v>50</v>
      </c>
      <c r="M8" s="39" t="s">
        <v>45</v>
      </c>
      <c r="N8" s="39" t="s">
        <v>46</v>
      </c>
      <c r="O8" s="39" t="s">
        <v>47</v>
      </c>
      <c r="P8" s="39" t="s">
        <v>12</v>
      </c>
      <c r="Q8" s="38" t="s">
        <v>48</v>
      </c>
      <c r="R8" s="38" t="s">
        <v>49</v>
      </c>
      <c r="S8" s="38" t="s">
        <v>50</v>
      </c>
      <c r="T8" s="38" t="s">
        <v>45</v>
      </c>
      <c r="U8" s="38" t="s">
        <v>46</v>
      </c>
      <c r="V8" s="38" t="s">
        <v>47</v>
      </c>
      <c r="W8" s="38" t="s">
        <v>12</v>
      </c>
      <c r="X8" s="39" t="s">
        <v>48</v>
      </c>
      <c r="Y8" s="39" t="s">
        <v>49</v>
      </c>
      <c r="Z8" s="39" t="s">
        <v>50</v>
      </c>
      <c r="AA8" s="39" t="s">
        <v>45</v>
      </c>
      <c r="AB8" s="39" t="s">
        <v>46</v>
      </c>
      <c r="AC8" s="39" t="s">
        <v>47</v>
      </c>
      <c r="AD8" s="39" t="s">
        <v>12</v>
      </c>
      <c r="AE8" s="38" t="s">
        <v>48</v>
      </c>
      <c r="AF8" s="38" t="s">
        <v>49</v>
      </c>
      <c r="AG8" s="13"/>
      <c r="AH8" s="61"/>
      <c r="AI8" s="62"/>
      <c r="AJ8" s="62"/>
      <c r="AK8" s="62"/>
      <c r="AL8" s="63"/>
    </row>
    <row r="9" spans="2:39" ht="13.2" x14ac:dyDescent="0.25">
      <c r="B9" s="66"/>
      <c r="C9" s="28">
        <v>1</v>
      </c>
      <c r="D9" s="28">
        <v>2</v>
      </c>
      <c r="E9" s="28">
        <v>3</v>
      </c>
      <c r="F9" s="28">
        <v>4</v>
      </c>
      <c r="G9" s="28">
        <v>5</v>
      </c>
      <c r="H9" s="28">
        <v>6</v>
      </c>
      <c r="I9" s="28">
        <v>7</v>
      </c>
      <c r="J9" s="29">
        <v>8</v>
      </c>
      <c r="K9" s="29">
        <v>9</v>
      </c>
      <c r="L9" s="29">
        <v>10</v>
      </c>
      <c r="M9" s="29">
        <v>11</v>
      </c>
      <c r="N9" s="29">
        <v>12</v>
      </c>
      <c r="O9" s="29">
        <v>13</v>
      </c>
      <c r="P9" s="29">
        <v>14</v>
      </c>
      <c r="Q9" s="28">
        <v>15</v>
      </c>
      <c r="R9" s="28">
        <v>16</v>
      </c>
      <c r="S9" s="28">
        <v>17</v>
      </c>
      <c r="T9" s="28">
        <v>18</v>
      </c>
      <c r="U9" s="28">
        <v>19</v>
      </c>
      <c r="V9" s="28">
        <v>20</v>
      </c>
      <c r="W9" s="28">
        <v>21</v>
      </c>
      <c r="X9" s="29">
        <v>22</v>
      </c>
      <c r="Y9" s="29">
        <v>23</v>
      </c>
      <c r="Z9" s="29">
        <v>24</v>
      </c>
      <c r="AA9" s="29">
        <v>25</v>
      </c>
      <c r="AB9" s="29">
        <v>26</v>
      </c>
      <c r="AC9" s="29">
        <v>27</v>
      </c>
      <c r="AD9" s="29">
        <v>28</v>
      </c>
      <c r="AE9" s="28">
        <v>29</v>
      </c>
      <c r="AF9" s="28">
        <v>30</v>
      </c>
      <c r="AG9" s="13"/>
      <c r="AH9" s="29" t="s">
        <v>51</v>
      </c>
      <c r="AI9" s="29" t="s">
        <v>52</v>
      </c>
      <c r="AJ9" s="57" t="s">
        <v>9</v>
      </c>
      <c r="AK9" s="54"/>
      <c r="AL9" s="55"/>
    </row>
    <row r="10" spans="2:39" ht="13.2" x14ac:dyDescent="0.25">
      <c r="B10" s="47"/>
      <c r="C10" s="42" t="b">
        <v>0</v>
      </c>
      <c r="D10" s="42" t="b">
        <v>0</v>
      </c>
      <c r="E10" s="42" t="b">
        <v>0</v>
      </c>
      <c r="F10" s="42" t="b">
        <v>0</v>
      </c>
      <c r="G10" s="42" t="b">
        <v>0</v>
      </c>
      <c r="H10" s="42" t="b">
        <v>0</v>
      </c>
      <c r="I10" s="42" t="b">
        <v>0</v>
      </c>
      <c r="J10" s="45" t="b">
        <v>0</v>
      </c>
      <c r="K10" s="45" t="b">
        <v>0</v>
      </c>
      <c r="L10" s="45" t="b">
        <v>0</v>
      </c>
      <c r="M10" s="45" t="b">
        <v>0</v>
      </c>
      <c r="N10" s="45" t="b">
        <v>0</v>
      </c>
      <c r="O10" s="45" t="b">
        <v>0</v>
      </c>
      <c r="P10" s="45" t="b">
        <v>0</v>
      </c>
      <c r="Q10" s="42" t="b">
        <v>0</v>
      </c>
      <c r="R10" s="42" t="b">
        <v>0</v>
      </c>
      <c r="S10" s="42" t="b">
        <v>0</v>
      </c>
      <c r="T10" s="42" t="b">
        <v>0</v>
      </c>
      <c r="U10" s="42" t="b">
        <v>0</v>
      </c>
      <c r="V10" s="42" t="b">
        <v>0</v>
      </c>
      <c r="W10" s="42" t="b">
        <v>0</v>
      </c>
      <c r="X10" s="45" t="b">
        <v>0</v>
      </c>
      <c r="Y10" s="45" t="b">
        <v>0</v>
      </c>
      <c r="Z10" s="45" t="b">
        <v>0</v>
      </c>
      <c r="AA10" s="45" t="b">
        <v>0</v>
      </c>
      <c r="AB10" s="45" t="b">
        <v>0</v>
      </c>
      <c r="AC10" s="45" t="b">
        <v>0</v>
      </c>
      <c r="AD10" s="45" t="b">
        <v>0</v>
      </c>
      <c r="AE10" s="42" t="b">
        <v>0</v>
      </c>
      <c r="AF10" s="42" t="b">
        <v>0</v>
      </c>
      <c r="AG10" s="13"/>
      <c r="AH10" s="32">
        <f>30</f>
        <v>30</v>
      </c>
      <c r="AI10" s="31">
        <f>COUNTIF(C10:AF10, TRUE)</f>
        <v>0</v>
      </c>
      <c r="AJ10" s="53">
        <f>AI10/AH10</f>
        <v>0</v>
      </c>
      <c r="AK10" s="54"/>
      <c r="AL10" s="55"/>
      <c r="AM10" s="13"/>
    </row>
    <row r="11" spans="2:39" ht="13.2" x14ac:dyDescent="0.25">
      <c r="B11" s="47"/>
      <c r="C11" s="42" t="b">
        <v>0</v>
      </c>
      <c r="D11" s="42" t="b">
        <v>0</v>
      </c>
      <c r="E11" s="42" t="b">
        <v>0</v>
      </c>
      <c r="F11" s="42" t="b">
        <v>0</v>
      </c>
      <c r="G11" s="42" t="b">
        <v>0</v>
      </c>
      <c r="H11" s="42" t="b">
        <v>0</v>
      </c>
      <c r="I11" s="42" t="b">
        <v>0</v>
      </c>
      <c r="J11" s="45" t="b">
        <v>0</v>
      </c>
      <c r="K11" s="45" t="b">
        <v>0</v>
      </c>
      <c r="L11" s="45" t="b">
        <v>0</v>
      </c>
      <c r="M11" s="45" t="b">
        <v>0</v>
      </c>
      <c r="N11" s="45" t="b">
        <v>0</v>
      </c>
      <c r="O11" s="45" t="b">
        <v>0</v>
      </c>
      <c r="P11" s="45" t="b">
        <v>0</v>
      </c>
      <c r="Q11" s="42" t="b">
        <v>0</v>
      </c>
      <c r="R11" s="42" t="b">
        <v>0</v>
      </c>
      <c r="S11" s="42" t="b">
        <v>0</v>
      </c>
      <c r="T11" s="42" t="b">
        <v>0</v>
      </c>
      <c r="U11" s="42" t="b">
        <v>0</v>
      </c>
      <c r="V11" s="42" t="b">
        <v>0</v>
      </c>
      <c r="W11" s="42" t="b">
        <v>0</v>
      </c>
      <c r="X11" s="45" t="b">
        <v>0</v>
      </c>
      <c r="Y11" s="45" t="b">
        <v>0</v>
      </c>
      <c r="Z11" s="45" t="b">
        <v>0</v>
      </c>
      <c r="AA11" s="45" t="b">
        <v>0</v>
      </c>
      <c r="AB11" s="45" t="b">
        <v>0</v>
      </c>
      <c r="AC11" s="45" t="b">
        <v>0</v>
      </c>
      <c r="AD11" s="45" t="b">
        <v>0</v>
      </c>
      <c r="AE11" s="42" t="b">
        <v>0</v>
      </c>
      <c r="AF11" s="42" t="b">
        <v>0</v>
      </c>
      <c r="AG11" s="13"/>
      <c r="AH11" s="32">
        <f>30</f>
        <v>30</v>
      </c>
      <c r="AI11" s="31">
        <f>COUNTIF(C11:AF11, TRUE)</f>
        <v>0</v>
      </c>
      <c r="AJ11" s="53">
        <f t="shared" ref="AJ11:AJ19" si="0">AI11/AH11</f>
        <v>0</v>
      </c>
      <c r="AK11" s="54"/>
      <c r="AL11" s="55"/>
      <c r="AM11" s="13"/>
    </row>
    <row r="12" spans="2:39" ht="13.2" x14ac:dyDescent="0.25">
      <c r="B12" s="47"/>
      <c r="C12" s="42" t="b">
        <v>0</v>
      </c>
      <c r="D12" s="42" t="b">
        <v>0</v>
      </c>
      <c r="E12" s="42" t="b">
        <v>0</v>
      </c>
      <c r="F12" s="42" t="b">
        <v>0</v>
      </c>
      <c r="G12" s="42" t="b">
        <v>0</v>
      </c>
      <c r="H12" s="42" t="b">
        <v>0</v>
      </c>
      <c r="I12" s="42" t="b">
        <v>0</v>
      </c>
      <c r="J12" s="45" t="b">
        <v>0</v>
      </c>
      <c r="K12" s="45" t="b">
        <v>0</v>
      </c>
      <c r="L12" s="45" t="b">
        <v>0</v>
      </c>
      <c r="M12" s="45" t="b">
        <v>0</v>
      </c>
      <c r="N12" s="45" t="b">
        <v>0</v>
      </c>
      <c r="O12" s="45" t="b">
        <v>0</v>
      </c>
      <c r="P12" s="45" t="b">
        <v>0</v>
      </c>
      <c r="Q12" s="42" t="b">
        <v>0</v>
      </c>
      <c r="R12" s="42" t="b">
        <v>0</v>
      </c>
      <c r="S12" s="42" t="b">
        <v>0</v>
      </c>
      <c r="T12" s="42" t="b">
        <v>0</v>
      </c>
      <c r="U12" s="42" t="b">
        <v>0</v>
      </c>
      <c r="V12" s="42" t="b">
        <v>0</v>
      </c>
      <c r="W12" s="42" t="b">
        <v>0</v>
      </c>
      <c r="X12" s="45" t="b">
        <v>0</v>
      </c>
      <c r="Y12" s="45" t="b">
        <v>0</v>
      </c>
      <c r="Z12" s="45" t="b">
        <v>0</v>
      </c>
      <c r="AA12" s="45" t="b">
        <v>0</v>
      </c>
      <c r="AB12" s="45" t="b">
        <v>0</v>
      </c>
      <c r="AC12" s="45" t="b">
        <v>0</v>
      </c>
      <c r="AD12" s="45" t="b">
        <v>0</v>
      </c>
      <c r="AE12" s="42" t="b">
        <v>0</v>
      </c>
      <c r="AF12" s="42" t="b">
        <v>0</v>
      </c>
      <c r="AG12" s="13"/>
      <c r="AH12" s="32">
        <f>30</f>
        <v>30</v>
      </c>
      <c r="AI12" s="31">
        <f>COUNTIF(C12:AF12, TRUE)</f>
        <v>0</v>
      </c>
      <c r="AJ12" s="53">
        <f t="shared" si="0"/>
        <v>0</v>
      </c>
      <c r="AK12" s="54"/>
      <c r="AL12" s="55"/>
      <c r="AM12" s="13"/>
    </row>
    <row r="13" spans="2:39" ht="13.2" x14ac:dyDescent="0.25">
      <c r="B13" s="47"/>
      <c r="C13" s="42" t="b">
        <v>0</v>
      </c>
      <c r="D13" s="42" t="b">
        <v>0</v>
      </c>
      <c r="E13" s="42" t="b">
        <v>0</v>
      </c>
      <c r="F13" s="42" t="b">
        <v>0</v>
      </c>
      <c r="G13" s="42" t="b">
        <v>0</v>
      </c>
      <c r="H13" s="42" t="b">
        <v>0</v>
      </c>
      <c r="I13" s="42" t="b">
        <v>0</v>
      </c>
      <c r="J13" s="45" t="b">
        <v>0</v>
      </c>
      <c r="K13" s="45" t="b">
        <v>0</v>
      </c>
      <c r="L13" s="45" t="b">
        <v>0</v>
      </c>
      <c r="M13" s="45" t="b">
        <v>0</v>
      </c>
      <c r="N13" s="45" t="b">
        <v>0</v>
      </c>
      <c r="O13" s="45" t="b">
        <v>0</v>
      </c>
      <c r="P13" s="45" t="b">
        <v>0</v>
      </c>
      <c r="Q13" s="42" t="b">
        <v>0</v>
      </c>
      <c r="R13" s="42" t="b">
        <v>0</v>
      </c>
      <c r="S13" s="42" t="b">
        <v>0</v>
      </c>
      <c r="T13" s="42" t="b">
        <v>0</v>
      </c>
      <c r="U13" s="42" t="b">
        <v>0</v>
      </c>
      <c r="V13" s="42" t="b">
        <v>0</v>
      </c>
      <c r="W13" s="42" t="b">
        <v>0</v>
      </c>
      <c r="X13" s="45" t="b">
        <v>0</v>
      </c>
      <c r="Y13" s="45" t="b">
        <v>0</v>
      </c>
      <c r="Z13" s="45" t="b">
        <v>0</v>
      </c>
      <c r="AA13" s="45" t="b">
        <v>0</v>
      </c>
      <c r="AB13" s="45" t="b">
        <v>0</v>
      </c>
      <c r="AC13" s="45" t="b">
        <v>0</v>
      </c>
      <c r="AD13" s="45" t="b">
        <v>0</v>
      </c>
      <c r="AE13" s="42" t="b">
        <v>0</v>
      </c>
      <c r="AF13" s="42" t="b">
        <v>0</v>
      </c>
      <c r="AG13" s="13"/>
      <c r="AH13" s="32">
        <f>30</f>
        <v>30</v>
      </c>
      <c r="AI13" s="31">
        <f>COUNTIF(C13:AF13, TRUE)</f>
        <v>0</v>
      </c>
      <c r="AJ13" s="53">
        <f t="shared" si="0"/>
        <v>0</v>
      </c>
      <c r="AK13" s="54"/>
      <c r="AL13" s="55"/>
      <c r="AM13" s="13"/>
    </row>
    <row r="14" spans="2:39" ht="13.2" x14ac:dyDescent="0.25">
      <c r="B14" s="47"/>
      <c r="C14" s="42" t="b">
        <v>0</v>
      </c>
      <c r="D14" s="42" t="b">
        <v>0</v>
      </c>
      <c r="E14" s="42" t="b">
        <v>0</v>
      </c>
      <c r="F14" s="42" t="b">
        <v>0</v>
      </c>
      <c r="G14" s="42" t="b">
        <v>0</v>
      </c>
      <c r="H14" s="42" t="b">
        <v>0</v>
      </c>
      <c r="I14" s="42" t="b">
        <v>0</v>
      </c>
      <c r="J14" s="45" t="b">
        <v>0</v>
      </c>
      <c r="K14" s="45" t="b">
        <v>0</v>
      </c>
      <c r="L14" s="45" t="b">
        <v>0</v>
      </c>
      <c r="M14" s="45" t="b">
        <v>0</v>
      </c>
      <c r="N14" s="45" t="b">
        <v>0</v>
      </c>
      <c r="O14" s="45" t="b">
        <v>0</v>
      </c>
      <c r="P14" s="45" t="b">
        <v>0</v>
      </c>
      <c r="Q14" s="42" t="b">
        <v>0</v>
      </c>
      <c r="R14" s="42" t="b">
        <v>0</v>
      </c>
      <c r="S14" s="42" t="b">
        <v>0</v>
      </c>
      <c r="T14" s="42" t="b">
        <v>0</v>
      </c>
      <c r="U14" s="42" t="b">
        <v>0</v>
      </c>
      <c r="V14" s="42" t="b">
        <v>0</v>
      </c>
      <c r="W14" s="42" t="b">
        <v>0</v>
      </c>
      <c r="X14" s="45" t="b">
        <v>0</v>
      </c>
      <c r="Y14" s="45" t="b">
        <v>0</v>
      </c>
      <c r="Z14" s="45" t="b">
        <v>0</v>
      </c>
      <c r="AA14" s="45" t="b">
        <v>0</v>
      </c>
      <c r="AB14" s="45" t="b">
        <v>0</v>
      </c>
      <c r="AC14" s="45" t="b">
        <v>0</v>
      </c>
      <c r="AD14" s="45" t="b">
        <v>0</v>
      </c>
      <c r="AE14" s="42" t="b">
        <v>0</v>
      </c>
      <c r="AF14" s="42" t="b">
        <v>0</v>
      </c>
      <c r="AG14" s="13"/>
      <c r="AH14" s="32">
        <f>30</f>
        <v>30</v>
      </c>
      <c r="AI14" s="31">
        <f>COUNTIF(C14:AF14, TRUE)</f>
        <v>0</v>
      </c>
      <c r="AJ14" s="53">
        <f t="shared" si="0"/>
        <v>0</v>
      </c>
      <c r="AK14" s="54"/>
      <c r="AL14" s="55"/>
      <c r="AM14" s="13"/>
    </row>
    <row r="15" spans="2:39" ht="13.2" x14ac:dyDescent="0.25">
      <c r="B15" s="47"/>
      <c r="C15" s="42" t="b">
        <v>0</v>
      </c>
      <c r="D15" s="42" t="b">
        <v>0</v>
      </c>
      <c r="E15" s="42" t="b">
        <v>0</v>
      </c>
      <c r="F15" s="42" t="b">
        <v>0</v>
      </c>
      <c r="G15" s="42" t="b">
        <v>0</v>
      </c>
      <c r="H15" s="42" t="b">
        <v>0</v>
      </c>
      <c r="I15" s="42" t="b">
        <v>0</v>
      </c>
      <c r="J15" s="45" t="b">
        <v>0</v>
      </c>
      <c r="K15" s="45" t="b">
        <v>0</v>
      </c>
      <c r="L15" s="45" t="b">
        <v>0</v>
      </c>
      <c r="M15" s="45" t="b">
        <v>0</v>
      </c>
      <c r="N15" s="45" t="b">
        <v>0</v>
      </c>
      <c r="O15" s="45" t="b">
        <v>0</v>
      </c>
      <c r="P15" s="45" t="b">
        <v>0</v>
      </c>
      <c r="Q15" s="42" t="b">
        <v>0</v>
      </c>
      <c r="R15" s="42" t="b">
        <v>0</v>
      </c>
      <c r="S15" s="42" t="b">
        <v>0</v>
      </c>
      <c r="T15" s="42" t="b">
        <v>0</v>
      </c>
      <c r="U15" s="42" t="b">
        <v>0</v>
      </c>
      <c r="V15" s="42" t="b">
        <v>0</v>
      </c>
      <c r="W15" s="42" t="b">
        <v>0</v>
      </c>
      <c r="X15" s="45" t="b">
        <v>0</v>
      </c>
      <c r="Y15" s="45" t="b">
        <v>0</v>
      </c>
      <c r="Z15" s="45" t="b">
        <v>0</v>
      </c>
      <c r="AA15" s="45" t="b">
        <v>0</v>
      </c>
      <c r="AB15" s="45" t="b">
        <v>0</v>
      </c>
      <c r="AC15" s="45" t="b">
        <v>0</v>
      </c>
      <c r="AD15" s="45" t="b">
        <v>0</v>
      </c>
      <c r="AE15" s="42" t="b">
        <v>0</v>
      </c>
      <c r="AF15" s="42" t="b">
        <v>0</v>
      </c>
      <c r="AG15" s="13"/>
      <c r="AH15" s="32">
        <f>30</f>
        <v>30</v>
      </c>
      <c r="AI15" s="31">
        <f>COUNTIF(C15:AF15, TRUE)</f>
        <v>0</v>
      </c>
      <c r="AJ15" s="53">
        <f t="shared" si="0"/>
        <v>0</v>
      </c>
      <c r="AK15" s="54"/>
      <c r="AL15" s="55"/>
      <c r="AM15" s="13"/>
    </row>
    <row r="16" spans="2:39" ht="13.2" x14ac:dyDescent="0.25">
      <c r="B16" s="47"/>
      <c r="C16" s="42" t="b">
        <v>0</v>
      </c>
      <c r="D16" s="42" t="b">
        <v>0</v>
      </c>
      <c r="E16" s="42" t="b">
        <v>0</v>
      </c>
      <c r="F16" s="42" t="b">
        <v>0</v>
      </c>
      <c r="G16" s="42" t="b">
        <v>0</v>
      </c>
      <c r="H16" s="42" t="b">
        <v>0</v>
      </c>
      <c r="I16" s="42" t="b">
        <v>0</v>
      </c>
      <c r="J16" s="45" t="b">
        <v>0</v>
      </c>
      <c r="K16" s="45" t="b">
        <v>0</v>
      </c>
      <c r="L16" s="45" t="b">
        <v>0</v>
      </c>
      <c r="M16" s="45" t="b">
        <v>0</v>
      </c>
      <c r="N16" s="45" t="b">
        <v>0</v>
      </c>
      <c r="O16" s="45" t="b">
        <v>0</v>
      </c>
      <c r="P16" s="45" t="b">
        <v>0</v>
      </c>
      <c r="Q16" s="42" t="b">
        <v>0</v>
      </c>
      <c r="R16" s="42" t="b">
        <v>0</v>
      </c>
      <c r="S16" s="42" t="b">
        <v>0</v>
      </c>
      <c r="T16" s="42" t="b">
        <v>0</v>
      </c>
      <c r="U16" s="42" t="b">
        <v>0</v>
      </c>
      <c r="V16" s="42" t="b">
        <v>0</v>
      </c>
      <c r="W16" s="42" t="b">
        <v>0</v>
      </c>
      <c r="X16" s="45" t="b">
        <v>0</v>
      </c>
      <c r="Y16" s="45" t="b">
        <v>0</v>
      </c>
      <c r="Z16" s="45" t="b">
        <v>0</v>
      </c>
      <c r="AA16" s="45" t="b">
        <v>0</v>
      </c>
      <c r="AB16" s="45" t="b">
        <v>0</v>
      </c>
      <c r="AC16" s="45" t="b">
        <v>0</v>
      </c>
      <c r="AD16" s="45" t="b">
        <v>0</v>
      </c>
      <c r="AE16" s="42" t="b">
        <v>0</v>
      </c>
      <c r="AF16" s="42" t="b">
        <v>0</v>
      </c>
      <c r="AG16" s="13"/>
      <c r="AH16" s="32">
        <f>30</f>
        <v>30</v>
      </c>
      <c r="AI16" s="31">
        <f>COUNTIF(C16:AF16, TRUE)</f>
        <v>0</v>
      </c>
      <c r="AJ16" s="53">
        <f t="shared" si="0"/>
        <v>0</v>
      </c>
      <c r="AK16" s="54"/>
      <c r="AL16" s="55"/>
      <c r="AM16" s="13"/>
    </row>
    <row r="17" spans="2:39" ht="13.2" x14ac:dyDescent="0.25">
      <c r="B17" s="47"/>
      <c r="C17" s="42" t="b">
        <v>0</v>
      </c>
      <c r="D17" s="42" t="b">
        <v>0</v>
      </c>
      <c r="E17" s="42" t="b">
        <v>0</v>
      </c>
      <c r="F17" s="42" t="b">
        <v>0</v>
      </c>
      <c r="G17" s="42" t="b">
        <v>0</v>
      </c>
      <c r="H17" s="42" t="b">
        <v>0</v>
      </c>
      <c r="I17" s="42" t="b">
        <v>0</v>
      </c>
      <c r="J17" s="45" t="b">
        <v>0</v>
      </c>
      <c r="K17" s="45" t="b">
        <v>0</v>
      </c>
      <c r="L17" s="45" t="b">
        <v>0</v>
      </c>
      <c r="M17" s="45" t="b">
        <v>0</v>
      </c>
      <c r="N17" s="45" t="b">
        <v>0</v>
      </c>
      <c r="O17" s="45" t="b">
        <v>0</v>
      </c>
      <c r="P17" s="45" t="b">
        <v>0</v>
      </c>
      <c r="Q17" s="42" t="b">
        <v>0</v>
      </c>
      <c r="R17" s="42" t="b">
        <v>0</v>
      </c>
      <c r="S17" s="42" t="b">
        <v>0</v>
      </c>
      <c r="T17" s="42" t="b">
        <v>0</v>
      </c>
      <c r="U17" s="42" t="b">
        <v>0</v>
      </c>
      <c r="V17" s="42" t="b">
        <v>0</v>
      </c>
      <c r="W17" s="42" t="b">
        <v>0</v>
      </c>
      <c r="X17" s="45" t="b">
        <v>0</v>
      </c>
      <c r="Y17" s="45" t="b">
        <v>0</v>
      </c>
      <c r="Z17" s="45" t="b">
        <v>0</v>
      </c>
      <c r="AA17" s="45" t="b">
        <v>0</v>
      </c>
      <c r="AB17" s="45" t="b">
        <v>0</v>
      </c>
      <c r="AC17" s="45" t="b">
        <v>0</v>
      </c>
      <c r="AD17" s="45" t="b">
        <v>0</v>
      </c>
      <c r="AE17" s="42" t="b">
        <v>0</v>
      </c>
      <c r="AF17" s="42" t="b">
        <v>0</v>
      </c>
      <c r="AG17" s="13"/>
      <c r="AH17" s="32">
        <f>30</f>
        <v>30</v>
      </c>
      <c r="AI17" s="31">
        <f>COUNTIF(C17:AF17, TRUE)</f>
        <v>0</v>
      </c>
      <c r="AJ17" s="53">
        <f t="shared" si="0"/>
        <v>0</v>
      </c>
      <c r="AK17" s="54"/>
      <c r="AL17" s="55"/>
      <c r="AM17" s="13"/>
    </row>
    <row r="18" spans="2:39" ht="13.2" x14ac:dyDescent="0.25">
      <c r="B18" s="47"/>
      <c r="C18" s="42" t="b">
        <v>0</v>
      </c>
      <c r="D18" s="42" t="b">
        <v>0</v>
      </c>
      <c r="E18" s="42" t="b">
        <v>0</v>
      </c>
      <c r="F18" s="42" t="b">
        <v>0</v>
      </c>
      <c r="G18" s="42" t="b">
        <v>0</v>
      </c>
      <c r="H18" s="42" t="b">
        <v>0</v>
      </c>
      <c r="I18" s="42" t="b">
        <v>0</v>
      </c>
      <c r="J18" s="45" t="b">
        <v>0</v>
      </c>
      <c r="K18" s="45" t="b">
        <v>0</v>
      </c>
      <c r="L18" s="45" t="b">
        <v>0</v>
      </c>
      <c r="M18" s="45" t="b">
        <v>0</v>
      </c>
      <c r="N18" s="45" t="b">
        <v>0</v>
      </c>
      <c r="O18" s="45" t="b">
        <v>0</v>
      </c>
      <c r="P18" s="45" t="b">
        <v>0</v>
      </c>
      <c r="Q18" s="42" t="b">
        <v>0</v>
      </c>
      <c r="R18" s="42" t="b">
        <v>0</v>
      </c>
      <c r="S18" s="42" t="b">
        <v>0</v>
      </c>
      <c r="T18" s="42" t="b">
        <v>0</v>
      </c>
      <c r="U18" s="42" t="b">
        <v>0</v>
      </c>
      <c r="V18" s="42" t="b">
        <v>0</v>
      </c>
      <c r="W18" s="42" t="b">
        <v>0</v>
      </c>
      <c r="X18" s="45" t="b">
        <v>0</v>
      </c>
      <c r="Y18" s="45" t="b">
        <v>0</v>
      </c>
      <c r="Z18" s="45" t="b">
        <v>0</v>
      </c>
      <c r="AA18" s="45" t="b">
        <v>0</v>
      </c>
      <c r="AB18" s="45" t="b">
        <v>0</v>
      </c>
      <c r="AC18" s="45" t="b">
        <v>0</v>
      </c>
      <c r="AD18" s="45" t="b">
        <v>0</v>
      </c>
      <c r="AE18" s="42" t="b">
        <v>0</v>
      </c>
      <c r="AF18" s="42" t="b">
        <v>0</v>
      </c>
      <c r="AG18" s="13"/>
      <c r="AH18" s="32">
        <f>30</f>
        <v>30</v>
      </c>
      <c r="AI18" s="31">
        <f>COUNTIF(C18:AF18, TRUE)</f>
        <v>0</v>
      </c>
      <c r="AJ18" s="53">
        <f t="shared" si="0"/>
        <v>0</v>
      </c>
      <c r="AK18" s="54"/>
      <c r="AL18" s="55"/>
      <c r="AM18" s="13"/>
    </row>
    <row r="19" spans="2:39" ht="13.2" x14ac:dyDescent="0.25">
      <c r="B19" s="47"/>
      <c r="C19" s="42" t="b">
        <v>0</v>
      </c>
      <c r="D19" s="42" t="b">
        <v>0</v>
      </c>
      <c r="E19" s="42" t="b">
        <v>0</v>
      </c>
      <c r="F19" s="42" t="b">
        <v>0</v>
      </c>
      <c r="G19" s="42" t="b">
        <v>0</v>
      </c>
      <c r="H19" s="42" t="b">
        <v>0</v>
      </c>
      <c r="I19" s="42" t="b">
        <v>0</v>
      </c>
      <c r="J19" s="45" t="b">
        <v>0</v>
      </c>
      <c r="K19" s="45" t="b">
        <v>0</v>
      </c>
      <c r="L19" s="45" t="b">
        <v>0</v>
      </c>
      <c r="M19" s="45" t="b">
        <v>0</v>
      </c>
      <c r="N19" s="45" t="b">
        <v>0</v>
      </c>
      <c r="O19" s="45" t="b">
        <v>0</v>
      </c>
      <c r="P19" s="45" t="b">
        <v>0</v>
      </c>
      <c r="Q19" s="42" t="b">
        <v>0</v>
      </c>
      <c r="R19" s="42" t="b">
        <v>0</v>
      </c>
      <c r="S19" s="42" t="b">
        <v>0</v>
      </c>
      <c r="T19" s="42" t="b">
        <v>0</v>
      </c>
      <c r="U19" s="42" t="b">
        <v>0</v>
      </c>
      <c r="V19" s="42" t="b">
        <v>0</v>
      </c>
      <c r="W19" s="42" t="b">
        <v>0</v>
      </c>
      <c r="X19" s="45" t="b">
        <v>0</v>
      </c>
      <c r="Y19" s="45" t="b">
        <v>0</v>
      </c>
      <c r="Z19" s="45" t="b">
        <v>0</v>
      </c>
      <c r="AA19" s="45" t="b">
        <v>0</v>
      </c>
      <c r="AB19" s="45" t="b">
        <v>0</v>
      </c>
      <c r="AC19" s="45" t="b">
        <v>0</v>
      </c>
      <c r="AD19" s="45" t="b">
        <v>0</v>
      </c>
      <c r="AE19" s="42" t="b">
        <v>0</v>
      </c>
      <c r="AF19" s="42" t="b">
        <v>0</v>
      </c>
      <c r="AG19" s="13"/>
      <c r="AH19" s="32">
        <f>30</f>
        <v>30</v>
      </c>
      <c r="AI19" s="31">
        <f>COUNTIF(C19:AF19, TRUE)</f>
        <v>0</v>
      </c>
      <c r="AJ19" s="53">
        <f t="shared" si="0"/>
        <v>0</v>
      </c>
      <c r="AK19" s="54"/>
      <c r="AL19" s="55"/>
      <c r="AM19" s="13"/>
    </row>
    <row r="20" spans="2:39" ht="13.2" x14ac:dyDescent="0.25"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</row>
    <row r="21" spans="2:39" ht="13.2" x14ac:dyDescent="0.25">
      <c r="B21" s="35" t="s">
        <v>9</v>
      </c>
      <c r="C21" s="41">
        <f>IFERROR(
COUNTIFS(C10:C19,TRUE, $B$10:$B$19,"&lt;&gt;")
/
COUNTIF($B$10:$B$19,"&lt;&gt;"), 0)</f>
        <v>0</v>
      </c>
      <c r="D21" s="41">
        <f t="shared" ref="D21:AF21" si="1">IFERROR(
COUNTIFS(D10:D19,TRUE, $B$10:$B$19,"&lt;&gt;")
/
COUNTIF($B$10:$B$19,"&lt;&gt;"), 0)</f>
        <v>0</v>
      </c>
      <c r="E21" s="41">
        <f t="shared" si="1"/>
        <v>0</v>
      </c>
      <c r="F21" s="41">
        <f t="shared" si="1"/>
        <v>0</v>
      </c>
      <c r="G21" s="41">
        <f t="shared" si="1"/>
        <v>0</v>
      </c>
      <c r="H21" s="41">
        <f t="shared" si="1"/>
        <v>0</v>
      </c>
      <c r="I21" s="41">
        <f t="shared" si="1"/>
        <v>0</v>
      </c>
      <c r="J21" s="41">
        <f t="shared" si="1"/>
        <v>0</v>
      </c>
      <c r="K21" s="41">
        <f t="shared" si="1"/>
        <v>0</v>
      </c>
      <c r="L21" s="41">
        <f t="shared" si="1"/>
        <v>0</v>
      </c>
      <c r="M21" s="41">
        <f t="shared" si="1"/>
        <v>0</v>
      </c>
      <c r="N21" s="41">
        <f t="shared" si="1"/>
        <v>0</v>
      </c>
      <c r="O21" s="41">
        <f t="shared" si="1"/>
        <v>0</v>
      </c>
      <c r="P21" s="41">
        <f t="shared" si="1"/>
        <v>0</v>
      </c>
      <c r="Q21" s="41">
        <f t="shared" si="1"/>
        <v>0</v>
      </c>
      <c r="R21" s="41">
        <f t="shared" si="1"/>
        <v>0</v>
      </c>
      <c r="S21" s="41">
        <f t="shared" si="1"/>
        <v>0</v>
      </c>
      <c r="T21" s="41">
        <f t="shared" si="1"/>
        <v>0</v>
      </c>
      <c r="U21" s="41">
        <f t="shared" si="1"/>
        <v>0</v>
      </c>
      <c r="V21" s="41">
        <f t="shared" si="1"/>
        <v>0</v>
      </c>
      <c r="W21" s="41">
        <f t="shared" si="1"/>
        <v>0</v>
      </c>
      <c r="X21" s="41">
        <f t="shared" si="1"/>
        <v>0</v>
      </c>
      <c r="Y21" s="41">
        <f t="shared" si="1"/>
        <v>0</v>
      </c>
      <c r="Z21" s="41">
        <f t="shared" si="1"/>
        <v>0</v>
      </c>
      <c r="AA21" s="41">
        <f t="shared" si="1"/>
        <v>0</v>
      </c>
      <c r="AB21" s="41">
        <f t="shared" si="1"/>
        <v>0</v>
      </c>
      <c r="AC21" s="41">
        <f t="shared" si="1"/>
        <v>0</v>
      </c>
      <c r="AD21" s="41">
        <f t="shared" si="1"/>
        <v>0</v>
      </c>
      <c r="AE21" s="41">
        <f t="shared" si="1"/>
        <v>0</v>
      </c>
      <c r="AF21" s="41">
        <f t="shared" si="1"/>
        <v>0</v>
      </c>
    </row>
    <row r="22" spans="2:39" ht="13.2" x14ac:dyDescent="0.25">
      <c r="B22" s="35" t="s">
        <v>63</v>
      </c>
      <c r="C22" s="31">
        <f>COUNTIFS(C10:C19,TRUE, $B$10:$B$19,"&lt;&gt;")</f>
        <v>0</v>
      </c>
      <c r="D22" s="31">
        <f t="shared" ref="D22:AF22" si="2">COUNTIFS(D10:D19,TRUE, $B$10:$B$19,"&lt;&gt;")</f>
        <v>0</v>
      </c>
      <c r="E22" s="31">
        <f t="shared" si="2"/>
        <v>0</v>
      </c>
      <c r="F22" s="31">
        <f t="shared" si="2"/>
        <v>0</v>
      </c>
      <c r="G22" s="31">
        <f t="shared" si="2"/>
        <v>0</v>
      </c>
      <c r="H22" s="31">
        <f t="shared" si="2"/>
        <v>0</v>
      </c>
      <c r="I22" s="31">
        <f t="shared" si="2"/>
        <v>0</v>
      </c>
      <c r="J22" s="31">
        <f t="shared" si="2"/>
        <v>0</v>
      </c>
      <c r="K22" s="31">
        <f t="shared" si="2"/>
        <v>0</v>
      </c>
      <c r="L22" s="31">
        <f t="shared" si="2"/>
        <v>0</v>
      </c>
      <c r="M22" s="31">
        <f t="shared" si="2"/>
        <v>0</v>
      </c>
      <c r="N22" s="31">
        <f t="shared" si="2"/>
        <v>0</v>
      </c>
      <c r="O22" s="31">
        <f t="shared" si="2"/>
        <v>0</v>
      </c>
      <c r="P22" s="31">
        <f t="shared" si="2"/>
        <v>0</v>
      </c>
      <c r="Q22" s="31">
        <f t="shared" si="2"/>
        <v>0</v>
      </c>
      <c r="R22" s="31">
        <f t="shared" si="2"/>
        <v>0</v>
      </c>
      <c r="S22" s="31">
        <f t="shared" si="2"/>
        <v>0</v>
      </c>
      <c r="T22" s="31">
        <f t="shared" si="2"/>
        <v>0</v>
      </c>
      <c r="U22" s="31">
        <f t="shared" si="2"/>
        <v>0</v>
      </c>
      <c r="V22" s="31">
        <f t="shared" si="2"/>
        <v>0</v>
      </c>
      <c r="W22" s="31">
        <f t="shared" si="2"/>
        <v>0</v>
      </c>
      <c r="X22" s="31">
        <f t="shared" si="2"/>
        <v>0</v>
      </c>
      <c r="Y22" s="31">
        <f t="shared" si="2"/>
        <v>0</v>
      </c>
      <c r="Z22" s="31">
        <f t="shared" si="2"/>
        <v>0</v>
      </c>
      <c r="AA22" s="31">
        <f t="shared" si="2"/>
        <v>0</v>
      </c>
      <c r="AB22" s="31">
        <f t="shared" si="2"/>
        <v>0</v>
      </c>
      <c r="AC22" s="31">
        <f t="shared" si="2"/>
        <v>0</v>
      </c>
      <c r="AD22" s="31">
        <f t="shared" si="2"/>
        <v>0</v>
      </c>
      <c r="AE22" s="31">
        <f t="shared" si="2"/>
        <v>0</v>
      </c>
      <c r="AF22" s="31">
        <f t="shared" si="2"/>
        <v>0</v>
      </c>
    </row>
    <row r="23" spans="2:39" ht="13.2" x14ac:dyDescent="0.25">
      <c r="B23" s="35" t="s">
        <v>64</v>
      </c>
      <c r="C23" s="31">
        <f>COUNTIFS(C10:C19,FALSE, $B$10:$B$19,"&lt;&gt;")</f>
        <v>0</v>
      </c>
      <c r="D23" s="31">
        <f t="shared" ref="D23:AF23" si="3">COUNTIFS(D10:D19,FALSE, $B$10:$B$19,"&lt;&gt;")</f>
        <v>0</v>
      </c>
      <c r="E23" s="31">
        <f t="shared" si="3"/>
        <v>0</v>
      </c>
      <c r="F23" s="31">
        <f t="shared" si="3"/>
        <v>0</v>
      </c>
      <c r="G23" s="31">
        <f t="shared" si="3"/>
        <v>0</v>
      </c>
      <c r="H23" s="31">
        <f t="shared" si="3"/>
        <v>0</v>
      </c>
      <c r="I23" s="31">
        <f t="shared" si="3"/>
        <v>0</v>
      </c>
      <c r="J23" s="31">
        <f t="shared" si="3"/>
        <v>0</v>
      </c>
      <c r="K23" s="31">
        <f t="shared" si="3"/>
        <v>0</v>
      </c>
      <c r="L23" s="31">
        <f t="shared" si="3"/>
        <v>0</v>
      </c>
      <c r="M23" s="31">
        <f t="shared" si="3"/>
        <v>0</v>
      </c>
      <c r="N23" s="31">
        <f t="shared" si="3"/>
        <v>0</v>
      </c>
      <c r="O23" s="31">
        <f t="shared" si="3"/>
        <v>0</v>
      </c>
      <c r="P23" s="31">
        <f t="shared" si="3"/>
        <v>0</v>
      </c>
      <c r="Q23" s="31">
        <f t="shared" si="3"/>
        <v>0</v>
      </c>
      <c r="R23" s="31">
        <f t="shared" si="3"/>
        <v>0</v>
      </c>
      <c r="S23" s="31">
        <f t="shared" si="3"/>
        <v>0</v>
      </c>
      <c r="T23" s="31">
        <f t="shared" si="3"/>
        <v>0</v>
      </c>
      <c r="U23" s="31">
        <f t="shared" si="3"/>
        <v>0</v>
      </c>
      <c r="V23" s="31">
        <f t="shared" si="3"/>
        <v>0</v>
      </c>
      <c r="W23" s="31">
        <f t="shared" si="3"/>
        <v>0</v>
      </c>
      <c r="X23" s="31">
        <f t="shared" si="3"/>
        <v>0</v>
      </c>
      <c r="Y23" s="31">
        <f t="shared" si="3"/>
        <v>0</v>
      </c>
      <c r="Z23" s="31">
        <f t="shared" si="3"/>
        <v>0</v>
      </c>
      <c r="AA23" s="31">
        <f t="shared" si="3"/>
        <v>0</v>
      </c>
      <c r="AB23" s="31">
        <f t="shared" si="3"/>
        <v>0</v>
      </c>
      <c r="AC23" s="31">
        <f t="shared" si="3"/>
        <v>0</v>
      </c>
      <c r="AD23" s="31">
        <f t="shared" si="3"/>
        <v>0</v>
      </c>
      <c r="AE23" s="31">
        <f t="shared" si="3"/>
        <v>0</v>
      </c>
      <c r="AF23" s="31">
        <f t="shared" si="3"/>
        <v>0</v>
      </c>
    </row>
    <row r="33" spans="2:32" ht="13.2" x14ac:dyDescent="0.25"/>
    <row r="34" spans="2:32" ht="13.2" x14ac:dyDescent="0.25">
      <c r="B34" s="35"/>
      <c r="C34" s="79" t="s">
        <v>65</v>
      </c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</row>
    <row r="35" spans="2:32" ht="13.2" x14ac:dyDescent="0.25">
      <c r="B35" s="35" t="s">
        <v>66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2:32" ht="13.2" x14ac:dyDescent="0.25">
      <c r="B36" s="35" t="s">
        <v>67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2:32" ht="15.75" customHeight="1" x14ac:dyDescent="0.25">
      <c r="C37" s="36">
        <f>(C36+C35)/20</f>
        <v>0</v>
      </c>
      <c r="D37" s="36">
        <f>(D36+D35)/20</f>
        <v>0</v>
      </c>
      <c r="E37" s="36">
        <f>(E36+E35)/20</f>
        <v>0</v>
      </c>
      <c r="F37" s="36">
        <f>(F36+F35)/20</f>
        <v>0</v>
      </c>
      <c r="G37" s="36">
        <f>(G36+G35)/20</f>
        <v>0</v>
      </c>
      <c r="H37" s="36">
        <f>(H36+H35)/20</f>
        <v>0</v>
      </c>
      <c r="I37" s="36">
        <f>(I36+I35)/20</f>
        <v>0</v>
      </c>
      <c r="J37" s="36">
        <f>(J36+J35)/20</f>
        <v>0</v>
      </c>
      <c r="K37" s="36">
        <f>(K36+K35)/20</f>
        <v>0</v>
      </c>
      <c r="L37" s="36">
        <f>(L36+L35)/20</f>
        <v>0</v>
      </c>
      <c r="M37" s="36">
        <f>(M36+M35)/20</f>
        <v>0</v>
      </c>
      <c r="N37" s="36">
        <f>(N36+N35)/20</f>
        <v>0</v>
      </c>
      <c r="O37" s="36">
        <f>(O36+O35)/20</f>
        <v>0</v>
      </c>
      <c r="P37" s="36">
        <f>(P36+P35)/20</f>
        <v>0</v>
      </c>
      <c r="Q37" s="36">
        <f>(Q36+Q35)/20</f>
        <v>0</v>
      </c>
      <c r="R37" s="36">
        <f>(R36+R35)/20</f>
        <v>0</v>
      </c>
      <c r="S37" s="36">
        <f>(S36+S35)/20</f>
        <v>0</v>
      </c>
      <c r="T37" s="36">
        <f>(T36+T35)/20</f>
        <v>0</v>
      </c>
      <c r="U37" s="36">
        <f>(U36+U35)/20</f>
        <v>0</v>
      </c>
      <c r="V37" s="36">
        <f>(V36+V35)/20</f>
        <v>0</v>
      </c>
      <c r="W37" s="36">
        <f>(W36+W35)/20</f>
        <v>0</v>
      </c>
      <c r="X37" s="36">
        <f>(X36+X35)/20</f>
        <v>0</v>
      </c>
      <c r="Y37" s="36">
        <f>(Y36+Y35)/20</f>
        <v>0</v>
      </c>
      <c r="Z37" s="36">
        <f>(Z36+Z35)/20</f>
        <v>0</v>
      </c>
      <c r="AA37" s="36">
        <f>(AA36+AA35)/20</f>
        <v>0</v>
      </c>
      <c r="AB37" s="36">
        <f>(AB36+AB35)/20</f>
        <v>0</v>
      </c>
      <c r="AC37" s="36">
        <f>(AC36+AC35)/20</f>
        <v>0</v>
      </c>
      <c r="AD37" s="36">
        <f>(AD36+AD35)/20</f>
        <v>0</v>
      </c>
      <c r="AE37" s="36">
        <f>(AE36+AE35)/20</f>
        <v>0</v>
      </c>
      <c r="AF37" s="36">
        <f>(AF36+AF35)/20</f>
        <v>0</v>
      </c>
    </row>
  </sheetData>
  <mergeCells count="28">
    <mergeCell ref="C34:AF34"/>
    <mergeCell ref="AJ14:AL14"/>
    <mergeCell ref="AJ15:AL15"/>
    <mergeCell ref="AJ16:AL16"/>
    <mergeCell ref="AJ17:AL17"/>
    <mergeCell ref="AJ18:AL18"/>
    <mergeCell ref="AJ19:AL19"/>
    <mergeCell ref="AH7:AL8"/>
    <mergeCell ref="AJ9:AL9"/>
    <mergeCell ref="AJ10:AL10"/>
    <mergeCell ref="AJ11:AL11"/>
    <mergeCell ref="AJ12:AL12"/>
    <mergeCell ref="AJ13:AL13"/>
    <mergeCell ref="B7:B9"/>
    <mergeCell ref="C7:I7"/>
    <mergeCell ref="J7:P7"/>
    <mergeCell ref="Q7:W7"/>
    <mergeCell ref="X7:AD7"/>
    <mergeCell ref="AE7:AF7"/>
    <mergeCell ref="B3:H4"/>
    <mergeCell ref="J3:N3"/>
    <mergeCell ref="P3:T3"/>
    <mergeCell ref="V3:Z3"/>
    <mergeCell ref="AB3:AD3"/>
    <mergeCell ref="J4:N4"/>
    <mergeCell ref="P4:T4"/>
    <mergeCell ref="V4:Z4"/>
    <mergeCell ref="AB4:AD4"/>
  </mergeCells>
  <conditionalFormatting sqref="V4:Z4">
    <cfRule type="dataBar" priority="2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{12394EA0-E7DD-4F67-A51D-D0AEB91B5F6E}</x14:id>
        </ext>
      </extLst>
    </cfRule>
  </conditionalFormatting>
  <conditionalFormatting sqref="AJ10:AL19">
    <cfRule type="dataBar" priority="1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{874F8973-1438-4575-895D-445906657281}</x14:id>
        </ext>
      </extLst>
    </cfRule>
  </conditionalFormatting>
  <dataValidations count="1">
    <dataValidation type="list" allowBlank="1" showErrorMessage="1" sqref="C35:AF36" xr:uid="{810FB62F-A8D9-4440-A366-B63851CFEAE5}">
      <formula1>"10,9,8,7,6,5,4,3,2,1,0"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2394EA0-E7DD-4F67-A51D-D0AEB91B5F6E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V4:Z4</xm:sqref>
        </x14:conditionalFormatting>
        <x14:conditionalFormatting xmlns:xm="http://schemas.microsoft.com/office/excel/2006/main">
          <x14:cfRule type="dataBar" id="{874F8973-1438-4575-895D-445906657281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AJ10:AL19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FE713-3466-4D29-A64F-7CAA9E7F5CC4}">
  <sheetPr>
    <outlinePr summaryBelow="0" summaryRight="0"/>
  </sheetPr>
  <dimension ref="B2:AN37"/>
  <sheetViews>
    <sheetView showGridLines="0" topLeftCell="D1" workbookViewId="0">
      <selection activeCell="J51" sqref="J51"/>
    </sheetView>
  </sheetViews>
  <sheetFormatPr baseColWidth="10" defaultColWidth="12.6640625" defaultRowHeight="15.75" customHeight="1" x14ac:dyDescent="0.25"/>
  <cols>
    <col min="1" max="1" width="1.88671875" customWidth="1"/>
    <col min="2" max="2" width="29.88671875" customWidth="1"/>
    <col min="3" max="33" width="5.5546875" customWidth="1"/>
    <col min="34" max="34" width="4.109375" customWidth="1"/>
    <col min="35" max="36" width="5.33203125" customWidth="1"/>
    <col min="37" max="40" width="4.109375" customWidth="1"/>
  </cols>
  <sheetData>
    <row r="2" spans="2:40" ht="13.2" x14ac:dyDescent="0.25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1"/>
      <c r="AJ2" s="11"/>
      <c r="AK2" s="11"/>
      <c r="AL2" s="11"/>
      <c r="AM2" s="12"/>
      <c r="AN2" s="13"/>
    </row>
    <row r="3" spans="2:40" ht="13.2" customHeight="1" x14ac:dyDescent="0.25">
      <c r="B3" s="69" t="s">
        <v>28</v>
      </c>
      <c r="C3" s="49"/>
      <c r="D3" s="49"/>
      <c r="E3" s="49"/>
      <c r="F3" s="49"/>
      <c r="G3" s="49"/>
      <c r="H3" s="49"/>
      <c r="I3" s="14"/>
      <c r="J3" s="67" t="s">
        <v>36</v>
      </c>
      <c r="K3" s="49"/>
      <c r="L3" s="49"/>
      <c r="M3" s="49"/>
      <c r="N3" s="49"/>
      <c r="O3" s="16"/>
      <c r="P3" s="67" t="s">
        <v>37</v>
      </c>
      <c r="Q3" s="49"/>
      <c r="R3" s="49"/>
      <c r="S3" s="49"/>
      <c r="T3" s="49"/>
      <c r="U3" s="16"/>
      <c r="V3" s="67" t="s">
        <v>9</v>
      </c>
      <c r="W3" s="49"/>
      <c r="X3" s="49"/>
      <c r="Y3" s="49"/>
      <c r="Z3" s="49"/>
      <c r="AA3" s="17"/>
      <c r="AB3" s="67" t="s">
        <v>38</v>
      </c>
      <c r="AC3" s="49"/>
      <c r="AD3" s="49"/>
      <c r="AE3" s="15"/>
      <c r="AF3" s="15"/>
      <c r="AG3" s="17"/>
      <c r="AH3" s="17"/>
      <c r="AI3" s="18"/>
      <c r="AJ3" s="18"/>
      <c r="AK3" s="18"/>
      <c r="AL3" s="18"/>
      <c r="AM3" s="19"/>
      <c r="AN3" s="13"/>
    </row>
    <row r="4" spans="2:40" ht="13.2" x14ac:dyDescent="0.25">
      <c r="B4" s="70"/>
      <c r="C4" s="49"/>
      <c r="D4" s="49"/>
      <c r="E4" s="49"/>
      <c r="F4" s="49"/>
      <c r="G4" s="49"/>
      <c r="H4" s="49"/>
      <c r="I4" s="14"/>
      <c r="J4" s="67">
        <f>COUNTA($B$10:$B$19)</f>
        <v>0</v>
      </c>
      <c r="K4" s="49"/>
      <c r="L4" s="49"/>
      <c r="M4" s="49"/>
      <c r="N4" s="49"/>
      <c r="O4" s="16"/>
      <c r="P4" s="67">
        <f>COUNTIF($C$10:$AF$19, TRUE)</f>
        <v>0</v>
      </c>
      <c r="Q4" s="49"/>
      <c r="R4" s="49"/>
      <c r="S4" s="49"/>
      <c r="T4" s="49"/>
      <c r="U4" s="16"/>
      <c r="V4" s="71">
        <f>AB4</f>
        <v>0</v>
      </c>
      <c r="W4" s="49"/>
      <c r="X4" s="49"/>
      <c r="Y4" s="49"/>
      <c r="Z4" s="49"/>
      <c r="AA4" s="17"/>
      <c r="AB4" s="68">
        <f>IFERROR(
P4 / ( COUNTA($B$10:$B$19) * COUNTA($C$10:$AG$10) ), 0)</f>
        <v>0</v>
      </c>
      <c r="AC4" s="49"/>
      <c r="AD4" s="49"/>
      <c r="AE4" s="20"/>
      <c r="AF4" s="20"/>
      <c r="AG4" s="17"/>
      <c r="AH4" s="17"/>
      <c r="AI4" s="18"/>
      <c r="AJ4" s="18"/>
      <c r="AK4" s="18"/>
      <c r="AL4" s="18"/>
      <c r="AM4" s="19"/>
      <c r="AN4" s="13"/>
    </row>
    <row r="5" spans="2:40" ht="13.2" x14ac:dyDescent="0.25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4"/>
      <c r="AJ5" s="24"/>
      <c r="AK5" s="24"/>
      <c r="AL5" s="24"/>
      <c r="AM5" s="25"/>
      <c r="AN5" s="13"/>
    </row>
    <row r="6" spans="2:40" ht="13.2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2:40" ht="13.2" x14ac:dyDescent="0.25">
      <c r="B7" s="64" t="s">
        <v>39</v>
      </c>
      <c r="C7" s="78" t="s">
        <v>40</v>
      </c>
      <c r="D7" s="54"/>
      <c r="E7" s="54"/>
      <c r="F7" s="54"/>
      <c r="G7" s="54"/>
      <c r="H7" s="54"/>
      <c r="I7" s="55"/>
      <c r="J7" s="57" t="s">
        <v>41</v>
      </c>
      <c r="K7" s="54"/>
      <c r="L7" s="54"/>
      <c r="M7" s="54"/>
      <c r="N7" s="54"/>
      <c r="O7" s="54"/>
      <c r="P7" s="55"/>
      <c r="Q7" s="78" t="s">
        <v>42</v>
      </c>
      <c r="R7" s="54"/>
      <c r="S7" s="54"/>
      <c r="T7" s="54"/>
      <c r="U7" s="54"/>
      <c r="V7" s="54"/>
      <c r="W7" s="55"/>
      <c r="X7" s="77" t="s">
        <v>43</v>
      </c>
      <c r="Y7" s="54"/>
      <c r="Z7" s="54"/>
      <c r="AA7" s="54"/>
      <c r="AB7" s="54"/>
      <c r="AC7" s="54"/>
      <c r="AD7" s="55"/>
      <c r="AE7" s="72"/>
      <c r="AF7" s="73"/>
      <c r="AG7" s="73"/>
      <c r="AH7" s="13"/>
      <c r="AI7" s="58" t="s">
        <v>44</v>
      </c>
      <c r="AJ7" s="59"/>
      <c r="AK7" s="59"/>
      <c r="AL7" s="59"/>
      <c r="AM7" s="60"/>
    </row>
    <row r="8" spans="2:40" ht="13.2" x14ac:dyDescent="0.25">
      <c r="B8" s="65"/>
      <c r="C8" s="38" t="s">
        <v>50</v>
      </c>
      <c r="D8" s="38" t="s">
        <v>45</v>
      </c>
      <c r="E8" s="38" t="s">
        <v>46</v>
      </c>
      <c r="F8" s="38" t="s">
        <v>47</v>
      </c>
      <c r="G8" s="38" t="s">
        <v>12</v>
      </c>
      <c r="H8" s="38" t="s">
        <v>48</v>
      </c>
      <c r="I8" s="38" t="s">
        <v>49</v>
      </c>
      <c r="J8" s="39" t="s">
        <v>50</v>
      </c>
      <c r="K8" s="39" t="s">
        <v>45</v>
      </c>
      <c r="L8" s="39" t="s">
        <v>46</v>
      </c>
      <c r="M8" s="39" t="s">
        <v>47</v>
      </c>
      <c r="N8" s="39" t="s">
        <v>12</v>
      </c>
      <c r="O8" s="39" t="s">
        <v>48</v>
      </c>
      <c r="P8" s="39" t="s">
        <v>49</v>
      </c>
      <c r="Q8" s="38" t="s">
        <v>50</v>
      </c>
      <c r="R8" s="38" t="s">
        <v>45</v>
      </c>
      <c r="S8" s="38" t="s">
        <v>46</v>
      </c>
      <c r="T8" s="38" t="s">
        <v>47</v>
      </c>
      <c r="U8" s="38" t="s">
        <v>12</v>
      </c>
      <c r="V8" s="38" t="s">
        <v>48</v>
      </c>
      <c r="W8" s="38" t="s">
        <v>49</v>
      </c>
      <c r="X8" s="39" t="s">
        <v>50</v>
      </c>
      <c r="Y8" s="39" t="s">
        <v>45</v>
      </c>
      <c r="Z8" s="39" t="s">
        <v>46</v>
      </c>
      <c r="AA8" s="39" t="s">
        <v>47</v>
      </c>
      <c r="AB8" s="39" t="s">
        <v>12</v>
      </c>
      <c r="AC8" s="39" t="s">
        <v>48</v>
      </c>
      <c r="AD8" s="39" t="s">
        <v>49</v>
      </c>
      <c r="AE8" s="38" t="s">
        <v>50</v>
      </c>
      <c r="AF8" s="38" t="s">
        <v>45</v>
      </c>
      <c r="AG8" s="38" t="s">
        <v>46</v>
      </c>
      <c r="AH8" s="13"/>
      <c r="AI8" s="61"/>
      <c r="AJ8" s="62"/>
      <c r="AK8" s="62"/>
      <c r="AL8" s="62"/>
      <c r="AM8" s="63"/>
    </row>
    <row r="9" spans="2:40" ht="13.2" x14ac:dyDescent="0.25">
      <c r="B9" s="66"/>
      <c r="C9" s="28">
        <v>1</v>
      </c>
      <c r="D9" s="28">
        <v>2</v>
      </c>
      <c r="E9" s="28">
        <v>3</v>
      </c>
      <c r="F9" s="28">
        <v>4</v>
      </c>
      <c r="G9" s="28">
        <v>5</v>
      </c>
      <c r="H9" s="28">
        <v>6</v>
      </c>
      <c r="I9" s="28">
        <v>7</v>
      </c>
      <c r="J9" s="29">
        <v>8</v>
      </c>
      <c r="K9" s="29">
        <v>9</v>
      </c>
      <c r="L9" s="29">
        <v>10</v>
      </c>
      <c r="M9" s="29">
        <v>11</v>
      </c>
      <c r="N9" s="29">
        <v>12</v>
      </c>
      <c r="O9" s="29">
        <v>13</v>
      </c>
      <c r="P9" s="29">
        <v>14</v>
      </c>
      <c r="Q9" s="28">
        <v>15</v>
      </c>
      <c r="R9" s="28">
        <v>16</v>
      </c>
      <c r="S9" s="28">
        <v>17</v>
      </c>
      <c r="T9" s="28">
        <v>18</v>
      </c>
      <c r="U9" s="28">
        <v>19</v>
      </c>
      <c r="V9" s="28">
        <v>20</v>
      </c>
      <c r="W9" s="28">
        <v>21</v>
      </c>
      <c r="X9" s="29">
        <v>22</v>
      </c>
      <c r="Y9" s="29">
        <v>23</v>
      </c>
      <c r="Z9" s="29">
        <v>24</v>
      </c>
      <c r="AA9" s="29">
        <v>25</v>
      </c>
      <c r="AB9" s="29">
        <v>26</v>
      </c>
      <c r="AC9" s="29">
        <v>27</v>
      </c>
      <c r="AD9" s="29">
        <v>28</v>
      </c>
      <c r="AE9" s="28">
        <v>29</v>
      </c>
      <c r="AF9" s="26">
        <v>30</v>
      </c>
      <c r="AG9" s="37">
        <v>31</v>
      </c>
      <c r="AH9" s="13"/>
      <c r="AI9" s="29" t="s">
        <v>51</v>
      </c>
      <c r="AJ9" s="29" t="s">
        <v>52</v>
      </c>
      <c r="AK9" s="57" t="s">
        <v>9</v>
      </c>
      <c r="AL9" s="54"/>
      <c r="AM9" s="55"/>
    </row>
    <row r="10" spans="2:40" ht="13.2" x14ac:dyDescent="0.25">
      <c r="B10" s="47"/>
      <c r="C10" s="42" t="b">
        <v>0</v>
      </c>
      <c r="D10" s="42" t="b">
        <v>0</v>
      </c>
      <c r="E10" s="42" t="b">
        <v>0</v>
      </c>
      <c r="F10" s="42" t="b">
        <v>0</v>
      </c>
      <c r="G10" s="42" t="b">
        <v>0</v>
      </c>
      <c r="H10" s="42" t="b">
        <v>0</v>
      </c>
      <c r="I10" s="42" t="b">
        <v>0</v>
      </c>
      <c r="J10" s="45" t="b">
        <v>0</v>
      </c>
      <c r="K10" s="45" t="b">
        <v>0</v>
      </c>
      <c r="L10" s="45" t="b">
        <v>0</v>
      </c>
      <c r="M10" s="45" t="b">
        <v>0</v>
      </c>
      <c r="N10" s="45" t="b">
        <v>0</v>
      </c>
      <c r="O10" s="45" t="b">
        <v>0</v>
      </c>
      <c r="P10" s="45" t="b">
        <v>0</v>
      </c>
      <c r="Q10" s="42" t="b">
        <v>0</v>
      </c>
      <c r="R10" s="42" t="b">
        <v>0</v>
      </c>
      <c r="S10" s="42" t="b">
        <v>0</v>
      </c>
      <c r="T10" s="42" t="b">
        <v>0</v>
      </c>
      <c r="U10" s="42" t="b">
        <v>0</v>
      </c>
      <c r="V10" s="42" t="b">
        <v>0</v>
      </c>
      <c r="W10" s="42" t="b">
        <v>0</v>
      </c>
      <c r="X10" s="45" t="b">
        <v>0</v>
      </c>
      <c r="Y10" s="45" t="b">
        <v>0</v>
      </c>
      <c r="Z10" s="45" t="b">
        <v>0</v>
      </c>
      <c r="AA10" s="45" t="b">
        <v>0</v>
      </c>
      <c r="AB10" s="45" t="b">
        <v>0</v>
      </c>
      <c r="AC10" s="45" t="b">
        <v>0</v>
      </c>
      <c r="AD10" s="45" t="b">
        <v>0</v>
      </c>
      <c r="AE10" s="42" t="b">
        <v>0</v>
      </c>
      <c r="AF10" s="42" t="b">
        <v>0</v>
      </c>
      <c r="AG10" s="42" t="b">
        <v>0</v>
      </c>
      <c r="AH10" s="13"/>
      <c r="AI10" s="32">
        <f>31</f>
        <v>31</v>
      </c>
      <c r="AJ10" s="31">
        <f t="shared" ref="AJ10:AJ19" si="0">COUNTIF(C10:AF10, TRUE)</f>
        <v>0</v>
      </c>
      <c r="AK10" s="53">
        <f>AJ10/AI10</f>
        <v>0</v>
      </c>
      <c r="AL10" s="54"/>
      <c r="AM10" s="55"/>
      <c r="AN10" s="13"/>
    </row>
    <row r="11" spans="2:40" ht="13.2" x14ac:dyDescent="0.25">
      <c r="B11" s="47"/>
      <c r="C11" s="42" t="b">
        <v>0</v>
      </c>
      <c r="D11" s="42" t="b">
        <v>0</v>
      </c>
      <c r="E11" s="42" t="b">
        <v>0</v>
      </c>
      <c r="F11" s="42" t="b">
        <v>0</v>
      </c>
      <c r="G11" s="42" t="b">
        <v>0</v>
      </c>
      <c r="H11" s="42" t="b">
        <v>0</v>
      </c>
      <c r="I11" s="42" t="b">
        <v>0</v>
      </c>
      <c r="J11" s="45" t="b">
        <v>0</v>
      </c>
      <c r="K11" s="45" t="b">
        <v>0</v>
      </c>
      <c r="L11" s="45" t="b">
        <v>0</v>
      </c>
      <c r="M11" s="45" t="b">
        <v>0</v>
      </c>
      <c r="N11" s="45" t="b">
        <v>0</v>
      </c>
      <c r="O11" s="45" t="b">
        <v>0</v>
      </c>
      <c r="P11" s="45" t="b">
        <v>0</v>
      </c>
      <c r="Q11" s="42" t="b">
        <v>0</v>
      </c>
      <c r="R11" s="42" t="b">
        <v>0</v>
      </c>
      <c r="S11" s="42" t="b">
        <v>0</v>
      </c>
      <c r="T11" s="42" t="b">
        <v>0</v>
      </c>
      <c r="U11" s="42" t="b">
        <v>0</v>
      </c>
      <c r="V11" s="42" t="b">
        <v>0</v>
      </c>
      <c r="W11" s="42" t="b">
        <v>0</v>
      </c>
      <c r="X11" s="45" t="b">
        <v>0</v>
      </c>
      <c r="Y11" s="45" t="b">
        <v>0</v>
      </c>
      <c r="Z11" s="45" t="b">
        <v>0</v>
      </c>
      <c r="AA11" s="45" t="b">
        <v>0</v>
      </c>
      <c r="AB11" s="45" t="b">
        <v>0</v>
      </c>
      <c r="AC11" s="45" t="b">
        <v>0</v>
      </c>
      <c r="AD11" s="45" t="b">
        <v>0</v>
      </c>
      <c r="AE11" s="42" t="b">
        <v>0</v>
      </c>
      <c r="AF11" s="42" t="b">
        <v>0</v>
      </c>
      <c r="AG11" s="42" t="b">
        <v>0</v>
      </c>
      <c r="AH11" s="13"/>
      <c r="AI11" s="32">
        <f>31</f>
        <v>31</v>
      </c>
      <c r="AJ11" s="31">
        <f t="shared" si="0"/>
        <v>0</v>
      </c>
      <c r="AK11" s="53">
        <f t="shared" ref="AK11:AK19" si="1">AJ11/AI11</f>
        <v>0</v>
      </c>
      <c r="AL11" s="54"/>
      <c r="AM11" s="55"/>
      <c r="AN11" s="13"/>
    </row>
    <row r="12" spans="2:40" ht="13.2" x14ac:dyDescent="0.25">
      <c r="B12" s="47"/>
      <c r="C12" s="42" t="b">
        <v>0</v>
      </c>
      <c r="D12" s="42" t="b">
        <v>0</v>
      </c>
      <c r="E12" s="42" t="b">
        <v>0</v>
      </c>
      <c r="F12" s="42" t="b">
        <v>0</v>
      </c>
      <c r="G12" s="42" t="b">
        <v>0</v>
      </c>
      <c r="H12" s="42" t="b">
        <v>0</v>
      </c>
      <c r="I12" s="42" t="b">
        <v>0</v>
      </c>
      <c r="J12" s="45" t="b">
        <v>0</v>
      </c>
      <c r="K12" s="45" t="b">
        <v>0</v>
      </c>
      <c r="L12" s="45" t="b">
        <v>0</v>
      </c>
      <c r="M12" s="45" t="b">
        <v>0</v>
      </c>
      <c r="N12" s="45" t="b">
        <v>0</v>
      </c>
      <c r="O12" s="45" t="b">
        <v>0</v>
      </c>
      <c r="P12" s="45" t="b">
        <v>0</v>
      </c>
      <c r="Q12" s="42" t="b">
        <v>0</v>
      </c>
      <c r="R12" s="42" t="b">
        <v>0</v>
      </c>
      <c r="S12" s="42" t="b">
        <v>0</v>
      </c>
      <c r="T12" s="42" t="b">
        <v>0</v>
      </c>
      <c r="U12" s="42" t="b">
        <v>0</v>
      </c>
      <c r="V12" s="42" t="b">
        <v>0</v>
      </c>
      <c r="W12" s="42" t="b">
        <v>0</v>
      </c>
      <c r="X12" s="45" t="b">
        <v>0</v>
      </c>
      <c r="Y12" s="45" t="b">
        <v>0</v>
      </c>
      <c r="Z12" s="45" t="b">
        <v>0</v>
      </c>
      <c r="AA12" s="45" t="b">
        <v>0</v>
      </c>
      <c r="AB12" s="45" t="b">
        <v>0</v>
      </c>
      <c r="AC12" s="45" t="b">
        <v>0</v>
      </c>
      <c r="AD12" s="45" t="b">
        <v>0</v>
      </c>
      <c r="AE12" s="42" t="b">
        <v>0</v>
      </c>
      <c r="AF12" s="42" t="b">
        <v>0</v>
      </c>
      <c r="AG12" s="42" t="b">
        <v>0</v>
      </c>
      <c r="AH12" s="13"/>
      <c r="AI12" s="32">
        <f>31</f>
        <v>31</v>
      </c>
      <c r="AJ12" s="31">
        <f t="shared" si="0"/>
        <v>0</v>
      </c>
      <c r="AK12" s="53">
        <f t="shared" si="1"/>
        <v>0</v>
      </c>
      <c r="AL12" s="54"/>
      <c r="AM12" s="55"/>
      <c r="AN12" s="13"/>
    </row>
    <row r="13" spans="2:40" ht="13.2" x14ac:dyDescent="0.25">
      <c r="B13" s="47"/>
      <c r="C13" s="42" t="b">
        <v>0</v>
      </c>
      <c r="D13" s="42" t="b">
        <v>0</v>
      </c>
      <c r="E13" s="42" t="b">
        <v>0</v>
      </c>
      <c r="F13" s="42" t="b">
        <v>0</v>
      </c>
      <c r="G13" s="42" t="b">
        <v>0</v>
      </c>
      <c r="H13" s="42" t="b">
        <v>0</v>
      </c>
      <c r="I13" s="42" t="b">
        <v>0</v>
      </c>
      <c r="J13" s="45" t="b">
        <v>0</v>
      </c>
      <c r="K13" s="45" t="b">
        <v>0</v>
      </c>
      <c r="L13" s="45" t="b">
        <v>0</v>
      </c>
      <c r="M13" s="45" t="b">
        <v>0</v>
      </c>
      <c r="N13" s="45" t="b">
        <v>0</v>
      </c>
      <c r="O13" s="45" t="b">
        <v>0</v>
      </c>
      <c r="P13" s="45" t="b">
        <v>0</v>
      </c>
      <c r="Q13" s="42" t="b">
        <v>0</v>
      </c>
      <c r="R13" s="42" t="b">
        <v>0</v>
      </c>
      <c r="S13" s="42" t="b">
        <v>0</v>
      </c>
      <c r="T13" s="42" t="b">
        <v>0</v>
      </c>
      <c r="U13" s="42" t="b">
        <v>0</v>
      </c>
      <c r="V13" s="42" t="b">
        <v>0</v>
      </c>
      <c r="W13" s="42" t="b">
        <v>0</v>
      </c>
      <c r="X13" s="45" t="b">
        <v>0</v>
      </c>
      <c r="Y13" s="45" t="b">
        <v>0</v>
      </c>
      <c r="Z13" s="45" t="b">
        <v>0</v>
      </c>
      <c r="AA13" s="45" t="b">
        <v>0</v>
      </c>
      <c r="AB13" s="45" t="b">
        <v>0</v>
      </c>
      <c r="AC13" s="45" t="b">
        <v>0</v>
      </c>
      <c r="AD13" s="45" t="b">
        <v>0</v>
      </c>
      <c r="AE13" s="42" t="b">
        <v>0</v>
      </c>
      <c r="AF13" s="42" t="b">
        <v>0</v>
      </c>
      <c r="AG13" s="42" t="b">
        <v>0</v>
      </c>
      <c r="AH13" s="13"/>
      <c r="AI13" s="32">
        <f>31</f>
        <v>31</v>
      </c>
      <c r="AJ13" s="31">
        <f t="shared" si="0"/>
        <v>0</v>
      </c>
      <c r="AK13" s="53">
        <f t="shared" si="1"/>
        <v>0</v>
      </c>
      <c r="AL13" s="54"/>
      <c r="AM13" s="55"/>
      <c r="AN13" s="13"/>
    </row>
    <row r="14" spans="2:40" ht="13.2" x14ac:dyDescent="0.25">
      <c r="B14" s="47"/>
      <c r="C14" s="42" t="b">
        <v>0</v>
      </c>
      <c r="D14" s="42" t="b">
        <v>0</v>
      </c>
      <c r="E14" s="42" t="b">
        <v>0</v>
      </c>
      <c r="F14" s="42" t="b">
        <v>0</v>
      </c>
      <c r="G14" s="42" t="b">
        <v>0</v>
      </c>
      <c r="H14" s="42" t="b">
        <v>0</v>
      </c>
      <c r="I14" s="42" t="b">
        <v>0</v>
      </c>
      <c r="J14" s="45" t="b">
        <v>0</v>
      </c>
      <c r="K14" s="45" t="b">
        <v>0</v>
      </c>
      <c r="L14" s="45" t="b">
        <v>0</v>
      </c>
      <c r="M14" s="45" t="b">
        <v>0</v>
      </c>
      <c r="N14" s="45" t="b">
        <v>0</v>
      </c>
      <c r="O14" s="45" t="b">
        <v>0</v>
      </c>
      <c r="P14" s="45" t="b">
        <v>0</v>
      </c>
      <c r="Q14" s="42" t="b">
        <v>0</v>
      </c>
      <c r="R14" s="42" t="b">
        <v>0</v>
      </c>
      <c r="S14" s="42" t="b">
        <v>0</v>
      </c>
      <c r="T14" s="42" t="b">
        <v>0</v>
      </c>
      <c r="U14" s="42" t="b">
        <v>0</v>
      </c>
      <c r="V14" s="42" t="b">
        <v>0</v>
      </c>
      <c r="W14" s="42" t="b">
        <v>0</v>
      </c>
      <c r="X14" s="45" t="b">
        <v>0</v>
      </c>
      <c r="Y14" s="45" t="b">
        <v>0</v>
      </c>
      <c r="Z14" s="45" t="b">
        <v>0</v>
      </c>
      <c r="AA14" s="45" t="b">
        <v>0</v>
      </c>
      <c r="AB14" s="45" t="b">
        <v>0</v>
      </c>
      <c r="AC14" s="45" t="b">
        <v>0</v>
      </c>
      <c r="AD14" s="45" t="b">
        <v>0</v>
      </c>
      <c r="AE14" s="42" t="b">
        <v>0</v>
      </c>
      <c r="AF14" s="42" t="b">
        <v>0</v>
      </c>
      <c r="AG14" s="42" t="b">
        <v>0</v>
      </c>
      <c r="AH14" s="13"/>
      <c r="AI14" s="32">
        <f>31</f>
        <v>31</v>
      </c>
      <c r="AJ14" s="31">
        <f t="shared" si="0"/>
        <v>0</v>
      </c>
      <c r="AK14" s="53">
        <f t="shared" si="1"/>
        <v>0</v>
      </c>
      <c r="AL14" s="54"/>
      <c r="AM14" s="55"/>
      <c r="AN14" s="13"/>
    </row>
    <row r="15" spans="2:40" ht="13.2" x14ac:dyDescent="0.25">
      <c r="B15" s="47"/>
      <c r="C15" s="42" t="b">
        <v>0</v>
      </c>
      <c r="D15" s="42" t="b">
        <v>0</v>
      </c>
      <c r="E15" s="42" t="b">
        <v>0</v>
      </c>
      <c r="F15" s="42" t="b">
        <v>0</v>
      </c>
      <c r="G15" s="42" t="b">
        <v>0</v>
      </c>
      <c r="H15" s="42" t="b">
        <v>0</v>
      </c>
      <c r="I15" s="42" t="b">
        <v>0</v>
      </c>
      <c r="J15" s="45" t="b">
        <v>0</v>
      </c>
      <c r="K15" s="45" t="b">
        <v>0</v>
      </c>
      <c r="L15" s="45" t="b">
        <v>0</v>
      </c>
      <c r="M15" s="45" t="b">
        <v>0</v>
      </c>
      <c r="N15" s="45" t="b">
        <v>0</v>
      </c>
      <c r="O15" s="45" t="b">
        <v>0</v>
      </c>
      <c r="P15" s="45" t="b">
        <v>0</v>
      </c>
      <c r="Q15" s="42" t="b">
        <v>0</v>
      </c>
      <c r="R15" s="42" t="b">
        <v>0</v>
      </c>
      <c r="S15" s="42" t="b">
        <v>0</v>
      </c>
      <c r="T15" s="42" t="b">
        <v>0</v>
      </c>
      <c r="U15" s="42" t="b">
        <v>0</v>
      </c>
      <c r="V15" s="42" t="b">
        <v>0</v>
      </c>
      <c r="W15" s="42" t="b">
        <v>0</v>
      </c>
      <c r="X15" s="45" t="b">
        <v>0</v>
      </c>
      <c r="Y15" s="45" t="b">
        <v>0</v>
      </c>
      <c r="Z15" s="45" t="b">
        <v>0</v>
      </c>
      <c r="AA15" s="45" t="b">
        <v>0</v>
      </c>
      <c r="AB15" s="45" t="b">
        <v>0</v>
      </c>
      <c r="AC15" s="45" t="b">
        <v>0</v>
      </c>
      <c r="AD15" s="45" t="b">
        <v>0</v>
      </c>
      <c r="AE15" s="42" t="b">
        <v>0</v>
      </c>
      <c r="AF15" s="42" t="b">
        <v>0</v>
      </c>
      <c r="AG15" s="42" t="b">
        <v>0</v>
      </c>
      <c r="AH15" s="13"/>
      <c r="AI15" s="32">
        <f>31</f>
        <v>31</v>
      </c>
      <c r="AJ15" s="31">
        <f t="shared" si="0"/>
        <v>0</v>
      </c>
      <c r="AK15" s="53">
        <f t="shared" si="1"/>
        <v>0</v>
      </c>
      <c r="AL15" s="54"/>
      <c r="AM15" s="55"/>
      <c r="AN15" s="13"/>
    </row>
    <row r="16" spans="2:40" ht="13.2" x14ac:dyDescent="0.25">
      <c r="B16" s="47"/>
      <c r="C16" s="42" t="b">
        <v>0</v>
      </c>
      <c r="D16" s="42" t="b">
        <v>0</v>
      </c>
      <c r="E16" s="42" t="b">
        <v>0</v>
      </c>
      <c r="F16" s="42" t="b">
        <v>0</v>
      </c>
      <c r="G16" s="42" t="b">
        <v>0</v>
      </c>
      <c r="H16" s="42" t="b">
        <v>0</v>
      </c>
      <c r="I16" s="42" t="b">
        <v>0</v>
      </c>
      <c r="J16" s="45" t="b">
        <v>0</v>
      </c>
      <c r="K16" s="45" t="b">
        <v>0</v>
      </c>
      <c r="L16" s="45" t="b">
        <v>0</v>
      </c>
      <c r="M16" s="45" t="b">
        <v>0</v>
      </c>
      <c r="N16" s="45" t="b">
        <v>0</v>
      </c>
      <c r="O16" s="45" t="b">
        <v>0</v>
      </c>
      <c r="P16" s="45" t="b">
        <v>0</v>
      </c>
      <c r="Q16" s="42" t="b">
        <v>0</v>
      </c>
      <c r="R16" s="42" t="b">
        <v>0</v>
      </c>
      <c r="S16" s="42" t="b">
        <v>0</v>
      </c>
      <c r="T16" s="42" t="b">
        <v>0</v>
      </c>
      <c r="U16" s="42" t="b">
        <v>0</v>
      </c>
      <c r="V16" s="42" t="b">
        <v>0</v>
      </c>
      <c r="W16" s="42" t="b">
        <v>0</v>
      </c>
      <c r="X16" s="45" t="b">
        <v>0</v>
      </c>
      <c r="Y16" s="45" t="b">
        <v>0</v>
      </c>
      <c r="Z16" s="45" t="b">
        <v>0</v>
      </c>
      <c r="AA16" s="45" t="b">
        <v>0</v>
      </c>
      <c r="AB16" s="45" t="b">
        <v>0</v>
      </c>
      <c r="AC16" s="45" t="b">
        <v>0</v>
      </c>
      <c r="AD16" s="45" t="b">
        <v>0</v>
      </c>
      <c r="AE16" s="42" t="b">
        <v>0</v>
      </c>
      <c r="AF16" s="42" t="b">
        <v>0</v>
      </c>
      <c r="AG16" s="42" t="b">
        <v>0</v>
      </c>
      <c r="AH16" s="13"/>
      <c r="AI16" s="32">
        <f>31</f>
        <v>31</v>
      </c>
      <c r="AJ16" s="31">
        <f t="shared" si="0"/>
        <v>0</v>
      </c>
      <c r="AK16" s="53">
        <f t="shared" si="1"/>
        <v>0</v>
      </c>
      <c r="AL16" s="54"/>
      <c r="AM16" s="55"/>
      <c r="AN16" s="13"/>
    </row>
    <row r="17" spans="2:40" ht="13.2" x14ac:dyDescent="0.25">
      <c r="B17" s="47"/>
      <c r="C17" s="42" t="b">
        <v>0</v>
      </c>
      <c r="D17" s="42" t="b">
        <v>0</v>
      </c>
      <c r="E17" s="42" t="b">
        <v>0</v>
      </c>
      <c r="F17" s="42" t="b">
        <v>0</v>
      </c>
      <c r="G17" s="42" t="b">
        <v>0</v>
      </c>
      <c r="H17" s="42" t="b">
        <v>0</v>
      </c>
      <c r="I17" s="42" t="b">
        <v>0</v>
      </c>
      <c r="J17" s="45" t="b">
        <v>0</v>
      </c>
      <c r="K17" s="45" t="b">
        <v>0</v>
      </c>
      <c r="L17" s="45" t="b">
        <v>0</v>
      </c>
      <c r="M17" s="45" t="b">
        <v>0</v>
      </c>
      <c r="N17" s="45" t="b">
        <v>0</v>
      </c>
      <c r="O17" s="45" t="b">
        <v>0</v>
      </c>
      <c r="P17" s="45" t="b">
        <v>0</v>
      </c>
      <c r="Q17" s="42" t="b">
        <v>0</v>
      </c>
      <c r="R17" s="42" t="b">
        <v>0</v>
      </c>
      <c r="S17" s="42" t="b">
        <v>0</v>
      </c>
      <c r="T17" s="42" t="b">
        <v>0</v>
      </c>
      <c r="U17" s="42" t="b">
        <v>0</v>
      </c>
      <c r="V17" s="42" t="b">
        <v>0</v>
      </c>
      <c r="W17" s="42" t="b">
        <v>0</v>
      </c>
      <c r="X17" s="45" t="b">
        <v>0</v>
      </c>
      <c r="Y17" s="45" t="b">
        <v>0</v>
      </c>
      <c r="Z17" s="45" t="b">
        <v>0</v>
      </c>
      <c r="AA17" s="45" t="b">
        <v>0</v>
      </c>
      <c r="AB17" s="45" t="b">
        <v>0</v>
      </c>
      <c r="AC17" s="45" t="b">
        <v>0</v>
      </c>
      <c r="AD17" s="45" t="b">
        <v>0</v>
      </c>
      <c r="AE17" s="42" t="b">
        <v>0</v>
      </c>
      <c r="AF17" s="42" t="b">
        <v>0</v>
      </c>
      <c r="AG17" s="42" t="b">
        <v>0</v>
      </c>
      <c r="AH17" s="13"/>
      <c r="AI17" s="32">
        <f>31</f>
        <v>31</v>
      </c>
      <c r="AJ17" s="31">
        <f t="shared" si="0"/>
        <v>0</v>
      </c>
      <c r="AK17" s="53">
        <f t="shared" si="1"/>
        <v>0</v>
      </c>
      <c r="AL17" s="54"/>
      <c r="AM17" s="55"/>
      <c r="AN17" s="13"/>
    </row>
    <row r="18" spans="2:40" ht="13.2" x14ac:dyDescent="0.25">
      <c r="B18" s="47"/>
      <c r="C18" s="42" t="b">
        <v>0</v>
      </c>
      <c r="D18" s="42" t="b">
        <v>0</v>
      </c>
      <c r="E18" s="42" t="b">
        <v>0</v>
      </c>
      <c r="F18" s="42" t="b">
        <v>0</v>
      </c>
      <c r="G18" s="42" t="b">
        <v>0</v>
      </c>
      <c r="H18" s="42" t="b">
        <v>0</v>
      </c>
      <c r="I18" s="42" t="b">
        <v>0</v>
      </c>
      <c r="J18" s="45" t="b">
        <v>0</v>
      </c>
      <c r="K18" s="45" t="b">
        <v>0</v>
      </c>
      <c r="L18" s="45" t="b">
        <v>0</v>
      </c>
      <c r="M18" s="45" t="b">
        <v>0</v>
      </c>
      <c r="N18" s="45" t="b">
        <v>0</v>
      </c>
      <c r="O18" s="45" t="b">
        <v>0</v>
      </c>
      <c r="P18" s="45" t="b">
        <v>0</v>
      </c>
      <c r="Q18" s="42" t="b">
        <v>0</v>
      </c>
      <c r="R18" s="42" t="b">
        <v>0</v>
      </c>
      <c r="S18" s="42" t="b">
        <v>0</v>
      </c>
      <c r="T18" s="42" t="b">
        <v>0</v>
      </c>
      <c r="U18" s="42" t="b">
        <v>0</v>
      </c>
      <c r="V18" s="42" t="b">
        <v>0</v>
      </c>
      <c r="W18" s="42" t="b">
        <v>0</v>
      </c>
      <c r="X18" s="45" t="b">
        <v>0</v>
      </c>
      <c r="Y18" s="45" t="b">
        <v>0</v>
      </c>
      <c r="Z18" s="45" t="b">
        <v>0</v>
      </c>
      <c r="AA18" s="45" t="b">
        <v>0</v>
      </c>
      <c r="AB18" s="45" t="b">
        <v>0</v>
      </c>
      <c r="AC18" s="45" t="b">
        <v>0</v>
      </c>
      <c r="AD18" s="45" t="b">
        <v>0</v>
      </c>
      <c r="AE18" s="42" t="b">
        <v>0</v>
      </c>
      <c r="AF18" s="42" t="b">
        <v>0</v>
      </c>
      <c r="AG18" s="42" t="b">
        <v>0</v>
      </c>
      <c r="AH18" s="13"/>
      <c r="AI18" s="32">
        <f>31</f>
        <v>31</v>
      </c>
      <c r="AJ18" s="31">
        <f t="shared" si="0"/>
        <v>0</v>
      </c>
      <c r="AK18" s="53">
        <f t="shared" si="1"/>
        <v>0</v>
      </c>
      <c r="AL18" s="54"/>
      <c r="AM18" s="55"/>
      <c r="AN18" s="13"/>
    </row>
    <row r="19" spans="2:40" ht="13.2" x14ac:dyDescent="0.25">
      <c r="B19" s="47"/>
      <c r="C19" s="42" t="b">
        <v>0</v>
      </c>
      <c r="D19" s="42" t="b">
        <v>0</v>
      </c>
      <c r="E19" s="42" t="b">
        <v>0</v>
      </c>
      <c r="F19" s="42" t="b">
        <v>0</v>
      </c>
      <c r="G19" s="42" t="b">
        <v>0</v>
      </c>
      <c r="H19" s="42" t="b">
        <v>0</v>
      </c>
      <c r="I19" s="42" t="b">
        <v>0</v>
      </c>
      <c r="J19" s="45" t="b">
        <v>0</v>
      </c>
      <c r="K19" s="45" t="b">
        <v>0</v>
      </c>
      <c r="L19" s="45" t="b">
        <v>0</v>
      </c>
      <c r="M19" s="45" t="b">
        <v>0</v>
      </c>
      <c r="N19" s="45" t="b">
        <v>0</v>
      </c>
      <c r="O19" s="45" t="b">
        <v>0</v>
      </c>
      <c r="P19" s="45" t="b">
        <v>0</v>
      </c>
      <c r="Q19" s="42" t="b">
        <v>0</v>
      </c>
      <c r="R19" s="42" t="b">
        <v>0</v>
      </c>
      <c r="S19" s="42" t="b">
        <v>0</v>
      </c>
      <c r="T19" s="42" t="b">
        <v>0</v>
      </c>
      <c r="U19" s="42" t="b">
        <v>0</v>
      </c>
      <c r="V19" s="42" t="b">
        <v>0</v>
      </c>
      <c r="W19" s="42" t="b">
        <v>0</v>
      </c>
      <c r="X19" s="45" t="b">
        <v>0</v>
      </c>
      <c r="Y19" s="45" t="b">
        <v>0</v>
      </c>
      <c r="Z19" s="45" t="b">
        <v>0</v>
      </c>
      <c r="AA19" s="45" t="b">
        <v>0</v>
      </c>
      <c r="AB19" s="45" t="b">
        <v>0</v>
      </c>
      <c r="AC19" s="45" t="b">
        <v>0</v>
      </c>
      <c r="AD19" s="45" t="b">
        <v>0</v>
      </c>
      <c r="AE19" s="42" t="b">
        <v>0</v>
      </c>
      <c r="AF19" s="42" t="b">
        <v>0</v>
      </c>
      <c r="AG19" s="42" t="b">
        <v>0</v>
      </c>
      <c r="AH19" s="13"/>
      <c r="AI19" s="32">
        <f>31</f>
        <v>31</v>
      </c>
      <c r="AJ19" s="31">
        <f t="shared" si="0"/>
        <v>0</v>
      </c>
      <c r="AK19" s="53">
        <f t="shared" si="1"/>
        <v>0</v>
      </c>
      <c r="AL19" s="54"/>
      <c r="AM19" s="55"/>
      <c r="AN19" s="13"/>
    </row>
    <row r="20" spans="2:40" ht="13.2" x14ac:dyDescent="0.25"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</row>
    <row r="21" spans="2:40" ht="13.2" x14ac:dyDescent="0.25">
      <c r="B21" s="35" t="s">
        <v>9</v>
      </c>
      <c r="C21" s="41">
        <f>IFERROR(
COUNTIFS(C10:C19,TRUE, $B$10:$B$19,"&lt;&gt;")
/
COUNTIF($B$10:$B$19,"&lt;&gt;"), 0)</f>
        <v>0</v>
      </c>
      <c r="D21" s="41">
        <f t="shared" ref="D21:AG21" si="2">IFERROR(
COUNTIFS(D10:D19,TRUE, $B$10:$B$19,"&lt;&gt;")
/
COUNTIF($B$10:$B$19,"&lt;&gt;"), 0)</f>
        <v>0</v>
      </c>
      <c r="E21" s="41">
        <f t="shared" si="2"/>
        <v>0</v>
      </c>
      <c r="F21" s="41">
        <f t="shared" si="2"/>
        <v>0</v>
      </c>
      <c r="G21" s="41">
        <f t="shared" si="2"/>
        <v>0</v>
      </c>
      <c r="H21" s="41">
        <f t="shared" si="2"/>
        <v>0</v>
      </c>
      <c r="I21" s="41">
        <f t="shared" si="2"/>
        <v>0</v>
      </c>
      <c r="J21" s="41">
        <f t="shared" si="2"/>
        <v>0</v>
      </c>
      <c r="K21" s="41">
        <f t="shared" si="2"/>
        <v>0</v>
      </c>
      <c r="L21" s="41">
        <f t="shared" si="2"/>
        <v>0</v>
      </c>
      <c r="M21" s="41">
        <f t="shared" si="2"/>
        <v>0</v>
      </c>
      <c r="N21" s="41">
        <f t="shared" si="2"/>
        <v>0</v>
      </c>
      <c r="O21" s="41">
        <f t="shared" si="2"/>
        <v>0</v>
      </c>
      <c r="P21" s="41">
        <f t="shared" si="2"/>
        <v>0</v>
      </c>
      <c r="Q21" s="41">
        <f t="shared" si="2"/>
        <v>0</v>
      </c>
      <c r="R21" s="41">
        <f t="shared" si="2"/>
        <v>0</v>
      </c>
      <c r="S21" s="41">
        <f t="shared" si="2"/>
        <v>0</v>
      </c>
      <c r="T21" s="41">
        <f t="shared" si="2"/>
        <v>0</v>
      </c>
      <c r="U21" s="41">
        <f t="shared" si="2"/>
        <v>0</v>
      </c>
      <c r="V21" s="41">
        <f t="shared" si="2"/>
        <v>0</v>
      </c>
      <c r="W21" s="41">
        <f t="shared" si="2"/>
        <v>0</v>
      </c>
      <c r="X21" s="41">
        <f t="shared" si="2"/>
        <v>0</v>
      </c>
      <c r="Y21" s="41">
        <f t="shared" si="2"/>
        <v>0</v>
      </c>
      <c r="Z21" s="41">
        <f t="shared" si="2"/>
        <v>0</v>
      </c>
      <c r="AA21" s="41">
        <f t="shared" si="2"/>
        <v>0</v>
      </c>
      <c r="AB21" s="41">
        <f t="shared" si="2"/>
        <v>0</v>
      </c>
      <c r="AC21" s="41">
        <f t="shared" si="2"/>
        <v>0</v>
      </c>
      <c r="AD21" s="41">
        <f t="shared" si="2"/>
        <v>0</v>
      </c>
      <c r="AE21" s="41">
        <f t="shared" si="2"/>
        <v>0</v>
      </c>
      <c r="AF21" s="41">
        <f t="shared" si="2"/>
        <v>0</v>
      </c>
      <c r="AG21" s="41">
        <f t="shared" si="2"/>
        <v>0</v>
      </c>
    </row>
    <row r="22" spans="2:40" ht="13.2" x14ac:dyDescent="0.25">
      <c r="B22" s="35" t="s">
        <v>63</v>
      </c>
      <c r="C22" s="31">
        <f>COUNTIFS(C10:C19,TRUE, $B$10:$B$19,"&lt;&gt;")</f>
        <v>0</v>
      </c>
      <c r="D22" s="31">
        <f t="shared" ref="D22:AG22" si="3">COUNTIFS(D10:D19,TRUE, $B$10:$B$19,"&lt;&gt;")</f>
        <v>0</v>
      </c>
      <c r="E22" s="31">
        <f t="shared" si="3"/>
        <v>0</v>
      </c>
      <c r="F22" s="31">
        <f t="shared" si="3"/>
        <v>0</v>
      </c>
      <c r="G22" s="31">
        <f t="shared" si="3"/>
        <v>0</v>
      </c>
      <c r="H22" s="31">
        <f t="shared" si="3"/>
        <v>0</v>
      </c>
      <c r="I22" s="31">
        <f t="shared" si="3"/>
        <v>0</v>
      </c>
      <c r="J22" s="31">
        <f t="shared" si="3"/>
        <v>0</v>
      </c>
      <c r="K22" s="31">
        <f t="shared" si="3"/>
        <v>0</v>
      </c>
      <c r="L22" s="31">
        <f t="shared" si="3"/>
        <v>0</v>
      </c>
      <c r="M22" s="31">
        <f t="shared" si="3"/>
        <v>0</v>
      </c>
      <c r="N22" s="31">
        <f t="shared" si="3"/>
        <v>0</v>
      </c>
      <c r="O22" s="31">
        <f t="shared" si="3"/>
        <v>0</v>
      </c>
      <c r="P22" s="31">
        <f t="shared" si="3"/>
        <v>0</v>
      </c>
      <c r="Q22" s="31">
        <f t="shared" si="3"/>
        <v>0</v>
      </c>
      <c r="R22" s="31">
        <f t="shared" si="3"/>
        <v>0</v>
      </c>
      <c r="S22" s="31">
        <f t="shared" si="3"/>
        <v>0</v>
      </c>
      <c r="T22" s="31">
        <f t="shared" si="3"/>
        <v>0</v>
      </c>
      <c r="U22" s="31">
        <f t="shared" si="3"/>
        <v>0</v>
      </c>
      <c r="V22" s="31">
        <f t="shared" si="3"/>
        <v>0</v>
      </c>
      <c r="W22" s="31">
        <f t="shared" si="3"/>
        <v>0</v>
      </c>
      <c r="X22" s="31">
        <f t="shared" si="3"/>
        <v>0</v>
      </c>
      <c r="Y22" s="31">
        <f t="shared" si="3"/>
        <v>0</v>
      </c>
      <c r="Z22" s="31">
        <f t="shared" si="3"/>
        <v>0</v>
      </c>
      <c r="AA22" s="31">
        <f t="shared" si="3"/>
        <v>0</v>
      </c>
      <c r="AB22" s="31">
        <f t="shared" si="3"/>
        <v>0</v>
      </c>
      <c r="AC22" s="31">
        <f t="shared" si="3"/>
        <v>0</v>
      </c>
      <c r="AD22" s="31">
        <f t="shared" si="3"/>
        <v>0</v>
      </c>
      <c r="AE22" s="31">
        <f t="shared" si="3"/>
        <v>0</v>
      </c>
      <c r="AF22" s="31">
        <f t="shared" si="3"/>
        <v>0</v>
      </c>
      <c r="AG22" s="31">
        <f t="shared" si="3"/>
        <v>0</v>
      </c>
    </row>
    <row r="23" spans="2:40" ht="13.2" x14ac:dyDescent="0.25">
      <c r="B23" s="35" t="s">
        <v>64</v>
      </c>
      <c r="C23" s="31">
        <f>COUNTIFS(C10:C19,FALSE, $B$10:$B$19,"&lt;&gt;")</f>
        <v>0</v>
      </c>
      <c r="D23" s="31">
        <f t="shared" ref="D23:AG23" si="4">COUNTIFS(D10:D19,FALSE, $B$10:$B$19,"&lt;&gt;")</f>
        <v>0</v>
      </c>
      <c r="E23" s="31">
        <f t="shared" si="4"/>
        <v>0</v>
      </c>
      <c r="F23" s="31">
        <f t="shared" si="4"/>
        <v>0</v>
      </c>
      <c r="G23" s="31">
        <f t="shared" si="4"/>
        <v>0</v>
      </c>
      <c r="H23" s="31">
        <f t="shared" si="4"/>
        <v>0</v>
      </c>
      <c r="I23" s="31">
        <f t="shared" si="4"/>
        <v>0</v>
      </c>
      <c r="J23" s="31">
        <f t="shared" si="4"/>
        <v>0</v>
      </c>
      <c r="K23" s="31">
        <f t="shared" si="4"/>
        <v>0</v>
      </c>
      <c r="L23" s="31">
        <f t="shared" si="4"/>
        <v>0</v>
      </c>
      <c r="M23" s="31">
        <f t="shared" si="4"/>
        <v>0</v>
      </c>
      <c r="N23" s="31">
        <f t="shared" si="4"/>
        <v>0</v>
      </c>
      <c r="O23" s="31">
        <f t="shared" si="4"/>
        <v>0</v>
      </c>
      <c r="P23" s="31">
        <f t="shared" si="4"/>
        <v>0</v>
      </c>
      <c r="Q23" s="31">
        <f t="shared" si="4"/>
        <v>0</v>
      </c>
      <c r="R23" s="31">
        <f t="shared" si="4"/>
        <v>0</v>
      </c>
      <c r="S23" s="31">
        <f t="shared" si="4"/>
        <v>0</v>
      </c>
      <c r="T23" s="31">
        <f t="shared" si="4"/>
        <v>0</v>
      </c>
      <c r="U23" s="31">
        <f t="shared" si="4"/>
        <v>0</v>
      </c>
      <c r="V23" s="31">
        <f t="shared" si="4"/>
        <v>0</v>
      </c>
      <c r="W23" s="31">
        <f t="shared" si="4"/>
        <v>0</v>
      </c>
      <c r="X23" s="31">
        <f t="shared" si="4"/>
        <v>0</v>
      </c>
      <c r="Y23" s="31">
        <f t="shared" si="4"/>
        <v>0</v>
      </c>
      <c r="Z23" s="31">
        <f t="shared" si="4"/>
        <v>0</v>
      </c>
      <c r="AA23" s="31">
        <f t="shared" si="4"/>
        <v>0</v>
      </c>
      <c r="AB23" s="31">
        <f t="shared" si="4"/>
        <v>0</v>
      </c>
      <c r="AC23" s="31">
        <f t="shared" si="4"/>
        <v>0</v>
      </c>
      <c r="AD23" s="31">
        <f t="shared" si="4"/>
        <v>0</v>
      </c>
      <c r="AE23" s="31">
        <f t="shared" si="4"/>
        <v>0</v>
      </c>
      <c r="AF23" s="31">
        <f t="shared" si="4"/>
        <v>0</v>
      </c>
      <c r="AG23" s="31">
        <f t="shared" si="4"/>
        <v>0</v>
      </c>
    </row>
    <row r="33" spans="2:33" ht="13.2" x14ac:dyDescent="0.25"/>
    <row r="34" spans="2:33" ht="13.2" x14ac:dyDescent="0.25">
      <c r="B34" s="35"/>
      <c r="C34" s="79" t="s">
        <v>65</v>
      </c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</row>
    <row r="35" spans="2:33" ht="13.2" x14ac:dyDescent="0.25">
      <c r="B35" s="35" t="s">
        <v>66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2:33" ht="13.2" x14ac:dyDescent="0.25">
      <c r="B36" s="35" t="s">
        <v>67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2:33" ht="15.75" customHeight="1" x14ac:dyDescent="0.25">
      <c r="C37" s="36">
        <f>(C36+C35)/20</f>
        <v>0</v>
      </c>
      <c r="D37" s="36">
        <f>(D36+D35)/20</f>
        <v>0</v>
      </c>
      <c r="E37" s="36">
        <f>(E36+E35)/20</f>
        <v>0</v>
      </c>
      <c r="F37" s="36">
        <f>(F36+F35)/20</f>
        <v>0</v>
      </c>
      <c r="G37" s="36">
        <f>(G36+G35)/20</f>
        <v>0</v>
      </c>
      <c r="H37" s="36">
        <f>(H36+H35)/20</f>
        <v>0</v>
      </c>
      <c r="I37" s="36">
        <f>(I36+I35)/20</f>
        <v>0</v>
      </c>
      <c r="J37" s="36">
        <f>(J36+J35)/20</f>
        <v>0</v>
      </c>
      <c r="K37" s="36">
        <f>(K36+K35)/20</f>
        <v>0</v>
      </c>
      <c r="L37" s="36">
        <f>(L36+L35)/20</f>
        <v>0</v>
      </c>
      <c r="M37" s="36">
        <f>(M36+M35)/20</f>
        <v>0</v>
      </c>
      <c r="N37" s="36">
        <f>(N36+N35)/20</f>
        <v>0</v>
      </c>
      <c r="O37" s="36">
        <f>(O36+O35)/20</f>
        <v>0</v>
      </c>
      <c r="P37" s="36">
        <f>(P36+P35)/20</f>
        <v>0</v>
      </c>
      <c r="Q37" s="36">
        <f>(Q36+Q35)/20</f>
        <v>0</v>
      </c>
      <c r="R37" s="36">
        <f>(R36+R35)/20</f>
        <v>0</v>
      </c>
      <c r="S37" s="36">
        <f>(S36+S35)/20</f>
        <v>0</v>
      </c>
      <c r="T37" s="36">
        <f>(T36+T35)/20</f>
        <v>0</v>
      </c>
      <c r="U37" s="36">
        <f>(U36+U35)/20</f>
        <v>0</v>
      </c>
      <c r="V37" s="36">
        <f>(V36+V35)/20</f>
        <v>0</v>
      </c>
      <c r="W37" s="36">
        <f>(W36+W35)/20</f>
        <v>0</v>
      </c>
      <c r="X37" s="36">
        <f>(X36+X35)/20</f>
        <v>0</v>
      </c>
      <c r="Y37" s="36">
        <f>(Y36+Y35)/20</f>
        <v>0</v>
      </c>
      <c r="Z37" s="36">
        <f>(Z36+Z35)/20</f>
        <v>0</v>
      </c>
      <c r="AA37" s="36">
        <f>(AA36+AA35)/20</f>
        <v>0</v>
      </c>
      <c r="AB37" s="36">
        <f>(AB36+AB35)/20</f>
        <v>0</v>
      </c>
      <c r="AC37" s="36">
        <f>(AC36+AC35)/20</f>
        <v>0</v>
      </c>
      <c r="AD37" s="36">
        <f>(AD36+AD35)/20</f>
        <v>0</v>
      </c>
      <c r="AE37" s="36">
        <f>(AE36+AE35)/20</f>
        <v>0</v>
      </c>
      <c r="AF37" s="36">
        <f>(AF36+AF35)/20</f>
        <v>0</v>
      </c>
      <c r="AG37" s="36">
        <f>(AG36+AG35)/20</f>
        <v>0</v>
      </c>
    </row>
  </sheetData>
  <mergeCells count="28">
    <mergeCell ref="C34:AG34"/>
    <mergeCell ref="AK14:AM14"/>
    <mergeCell ref="AK15:AM15"/>
    <mergeCell ref="AK16:AM16"/>
    <mergeCell ref="AK17:AM17"/>
    <mergeCell ref="AK18:AM18"/>
    <mergeCell ref="AK19:AM19"/>
    <mergeCell ref="AI7:AM8"/>
    <mergeCell ref="AK9:AM9"/>
    <mergeCell ref="AK10:AM10"/>
    <mergeCell ref="AK11:AM11"/>
    <mergeCell ref="AK12:AM12"/>
    <mergeCell ref="AK13:AM13"/>
    <mergeCell ref="B7:B9"/>
    <mergeCell ref="C7:I7"/>
    <mergeCell ref="J7:P7"/>
    <mergeCell ref="Q7:W7"/>
    <mergeCell ref="X7:AD7"/>
    <mergeCell ref="AE7:AG7"/>
    <mergeCell ref="B3:H4"/>
    <mergeCell ref="J3:N3"/>
    <mergeCell ref="P3:T3"/>
    <mergeCell ref="V3:Z3"/>
    <mergeCell ref="AB3:AD3"/>
    <mergeCell ref="J4:N4"/>
    <mergeCell ref="P4:T4"/>
    <mergeCell ref="V4:Z4"/>
    <mergeCell ref="AB4:AD4"/>
  </mergeCells>
  <conditionalFormatting sqref="V4:Z4">
    <cfRule type="dataBar" priority="2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{6884E8D4-B84C-4031-BA46-FA53DE95EB9C}</x14:id>
        </ext>
      </extLst>
    </cfRule>
  </conditionalFormatting>
  <conditionalFormatting sqref="AK10:AM19">
    <cfRule type="dataBar" priority="1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{6A2900CF-9EAD-4D73-A71B-84B895F97242}</x14:id>
        </ext>
      </extLst>
    </cfRule>
  </conditionalFormatting>
  <dataValidations count="1">
    <dataValidation type="list" allowBlank="1" showErrorMessage="1" sqref="C35:AG36" xr:uid="{6CFA0635-BF0B-405E-A01E-1AB71B7E9BED}">
      <formula1>"10,9,8,7,6,5,4,3,2,1,0"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884E8D4-B84C-4031-BA46-FA53DE95EB9C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V4:Z4</xm:sqref>
        </x14:conditionalFormatting>
        <x14:conditionalFormatting xmlns:xm="http://schemas.microsoft.com/office/excel/2006/main">
          <x14:cfRule type="dataBar" id="{6A2900CF-9EAD-4D73-A71B-84B895F97242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AK10:AM19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FE7135-DF05-4013-BC2F-8DE48F4AE748}">
  <sheetPr>
    <outlinePr summaryBelow="0" summaryRight="0"/>
  </sheetPr>
  <dimension ref="B2:AM37"/>
  <sheetViews>
    <sheetView showGridLines="0" topLeftCell="D1" workbookViewId="0">
      <selection activeCell="AF35" sqref="AF35"/>
    </sheetView>
  </sheetViews>
  <sheetFormatPr baseColWidth="10" defaultColWidth="12.6640625" defaultRowHeight="15.75" customHeight="1" x14ac:dyDescent="0.25"/>
  <cols>
    <col min="1" max="1" width="1.88671875" customWidth="1"/>
    <col min="2" max="2" width="29.88671875" customWidth="1"/>
    <col min="3" max="32" width="5.5546875" customWidth="1"/>
    <col min="33" max="33" width="4.109375" customWidth="1"/>
    <col min="34" max="35" width="5.33203125" customWidth="1"/>
    <col min="36" max="39" width="4.109375" customWidth="1"/>
  </cols>
  <sheetData>
    <row r="2" spans="2:39" ht="13.2" x14ac:dyDescent="0.25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1"/>
      <c r="AI2" s="11"/>
      <c r="AJ2" s="11"/>
      <c r="AK2" s="11"/>
      <c r="AL2" s="12"/>
      <c r="AM2" s="13"/>
    </row>
    <row r="3" spans="2:39" ht="13.2" customHeight="1" x14ac:dyDescent="0.25">
      <c r="B3" s="69" t="s">
        <v>29</v>
      </c>
      <c r="C3" s="49"/>
      <c r="D3" s="49"/>
      <c r="E3" s="49"/>
      <c r="F3" s="49"/>
      <c r="G3" s="49"/>
      <c r="H3" s="49"/>
      <c r="I3" s="14"/>
      <c r="J3" s="67" t="s">
        <v>36</v>
      </c>
      <c r="K3" s="49"/>
      <c r="L3" s="49"/>
      <c r="M3" s="49"/>
      <c r="N3" s="49"/>
      <c r="O3" s="16"/>
      <c r="P3" s="67" t="s">
        <v>37</v>
      </c>
      <c r="Q3" s="49"/>
      <c r="R3" s="49"/>
      <c r="S3" s="49"/>
      <c r="T3" s="49"/>
      <c r="U3" s="16"/>
      <c r="V3" s="67" t="s">
        <v>9</v>
      </c>
      <c r="W3" s="49"/>
      <c r="X3" s="49"/>
      <c r="Y3" s="49"/>
      <c r="Z3" s="49"/>
      <c r="AA3" s="17"/>
      <c r="AB3" s="67" t="s">
        <v>38</v>
      </c>
      <c r="AC3" s="49"/>
      <c r="AD3" s="49"/>
      <c r="AE3" s="15"/>
      <c r="AF3" s="15"/>
      <c r="AG3" s="17"/>
      <c r="AH3" s="18"/>
      <c r="AI3" s="18"/>
      <c r="AJ3" s="18"/>
      <c r="AK3" s="18"/>
      <c r="AL3" s="19"/>
      <c r="AM3" s="13"/>
    </row>
    <row r="4" spans="2:39" ht="13.2" x14ac:dyDescent="0.25">
      <c r="B4" s="70"/>
      <c r="C4" s="49"/>
      <c r="D4" s="49"/>
      <c r="E4" s="49"/>
      <c r="F4" s="49"/>
      <c r="G4" s="49"/>
      <c r="H4" s="49"/>
      <c r="I4" s="14"/>
      <c r="J4" s="67">
        <f>COUNTA($B$10:$B$19)</f>
        <v>0</v>
      </c>
      <c r="K4" s="49"/>
      <c r="L4" s="49"/>
      <c r="M4" s="49"/>
      <c r="N4" s="49"/>
      <c r="O4" s="16"/>
      <c r="P4" s="67">
        <f>COUNTIF($C$10:$AF$19, TRUE)</f>
        <v>0</v>
      </c>
      <c r="Q4" s="49"/>
      <c r="R4" s="49"/>
      <c r="S4" s="49"/>
      <c r="T4" s="49"/>
      <c r="U4" s="16"/>
      <c r="V4" s="71">
        <f>AB4</f>
        <v>0</v>
      </c>
      <c r="W4" s="49"/>
      <c r="X4" s="49"/>
      <c r="Y4" s="49"/>
      <c r="Z4" s="49"/>
      <c r="AA4" s="17"/>
      <c r="AB4" s="68">
        <f>IFERROR(
P4 / ( COUNTA($B$10:$B$19) * COUNTA($C$10:$AF$10) ), 0)</f>
        <v>0</v>
      </c>
      <c r="AC4" s="49"/>
      <c r="AD4" s="49"/>
      <c r="AE4" s="20"/>
      <c r="AF4" s="20"/>
      <c r="AG4" s="17"/>
      <c r="AH4" s="18"/>
      <c r="AI4" s="18"/>
      <c r="AJ4" s="18"/>
      <c r="AK4" s="18"/>
      <c r="AL4" s="19"/>
      <c r="AM4" s="13"/>
    </row>
    <row r="5" spans="2:39" ht="13.2" x14ac:dyDescent="0.25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4"/>
      <c r="AI5" s="24"/>
      <c r="AJ5" s="24"/>
      <c r="AK5" s="24"/>
      <c r="AL5" s="25"/>
      <c r="AM5" s="13"/>
    </row>
    <row r="6" spans="2:39" ht="13.2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2:39" ht="13.2" x14ac:dyDescent="0.25">
      <c r="B7" s="64" t="s">
        <v>39</v>
      </c>
      <c r="C7" s="78" t="s">
        <v>40</v>
      </c>
      <c r="D7" s="54"/>
      <c r="E7" s="54"/>
      <c r="F7" s="54"/>
      <c r="G7" s="54"/>
      <c r="H7" s="54"/>
      <c r="I7" s="55"/>
      <c r="J7" s="77" t="s">
        <v>41</v>
      </c>
      <c r="K7" s="54"/>
      <c r="L7" s="54"/>
      <c r="M7" s="54"/>
      <c r="N7" s="54"/>
      <c r="O7" s="54"/>
      <c r="P7" s="55"/>
      <c r="Q7" s="53" t="s">
        <v>42</v>
      </c>
      <c r="R7" s="54"/>
      <c r="S7" s="54"/>
      <c r="T7" s="54"/>
      <c r="U7" s="54"/>
      <c r="V7" s="54"/>
      <c r="W7" s="55"/>
      <c r="X7" s="57" t="s">
        <v>43</v>
      </c>
      <c r="Y7" s="54"/>
      <c r="Z7" s="54"/>
      <c r="AA7" s="54"/>
      <c r="AB7" s="54"/>
      <c r="AC7" s="54"/>
      <c r="AD7" s="55"/>
      <c r="AE7" s="72"/>
      <c r="AF7" s="73"/>
      <c r="AG7" s="13"/>
      <c r="AH7" s="58" t="s">
        <v>44</v>
      </c>
      <c r="AI7" s="59"/>
      <c r="AJ7" s="59"/>
      <c r="AK7" s="59"/>
      <c r="AL7" s="60"/>
    </row>
    <row r="8" spans="2:39" ht="13.2" x14ac:dyDescent="0.25">
      <c r="B8" s="65"/>
      <c r="C8" s="38" t="s">
        <v>47</v>
      </c>
      <c r="D8" s="38" t="s">
        <v>12</v>
      </c>
      <c r="E8" s="38" t="s">
        <v>48</v>
      </c>
      <c r="F8" s="38" t="s">
        <v>49</v>
      </c>
      <c r="G8" s="38" t="s">
        <v>50</v>
      </c>
      <c r="H8" s="38" t="s">
        <v>45</v>
      </c>
      <c r="I8" s="38" t="s">
        <v>46</v>
      </c>
      <c r="J8" s="39" t="s">
        <v>47</v>
      </c>
      <c r="K8" s="39" t="s">
        <v>12</v>
      </c>
      <c r="L8" s="39" t="s">
        <v>48</v>
      </c>
      <c r="M8" s="39" t="s">
        <v>49</v>
      </c>
      <c r="N8" s="39" t="s">
        <v>50</v>
      </c>
      <c r="O8" s="39" t="s">
        <v>45</v>
      </c>
      <c r="P8" s="39" t="s">
        <v>46</v>
      </c>
      <c r="Q8" s="38" t="s">
        <v>47</v>
      </c>
      <c r="R8" s="38" t="s">
        <v>12</v>
      </c>
      <c r="S8" s="38" t="s">
        <v>48</v>
      </c>
      <c r="T8" s="38" t="s">
        <v>49</v>
      </c>
      <c r="U8" s="38" t="s">
        <v>50</v>
      </c>
      <c r="V8" s="38" t="s">
        <v>45</v>
      </c>
      <c r="W8" s="38" t="s">
        <v>46</v>
      </c>
      <c r="X8" s="39" t="s">
        <v>47</v>
      </c>
      <c r="Y8" s="39" t="s">
        <v>12</v>
      </c>
      <c r="Z8" s="39" t="s">
        <v>48</v>
      </c>
      <c r="AA8" s="39" t="s">
        <v>49</v>
      </c>
      <c r="AB8" s="39" t="s">
        <v>50</v>
      </c>
      <c r="AC8" s="39" t="s">
        <v>45</v>
      </c>
      <c r="AD8" s="39" t="s">
        <v>46</v>
      </c>
      <c r="AE8" s="38" t="s">
        <v>47</v>
      </c>
      <c r="AF8" s="38" t="s">
        <v>12</v>
      </c>
      <c r="AG8" s="13"/>
      <c r="AH8" s="61"/>
      <c r="AI8" s="62"/>
      <c r="AJ8" s="62"/>
      <c r="AK8" s="62"/>
      <c r="AL8" s="63"/>
    </row>
    <row r="9" spans="2:39" ht="13.2" x14ac:dyDescent="0.25">
      <c r="B9" s="66"/>
      <c r="C9" s="28">
        <v>1</v>
      </c>
      <c r="D9" s="28">
        <v>2</v>
      </c>
      <c r="E9" s="28">
        <v>3</v>
      </c>
      <c r="F9" s="28">
        <v>4</v>
      </c>
      <c r="G9" s="28">
        <v>5</v>
      </c>
      <c r="H9" s="28">
        <v>6</v>
      </c>
      <c r="I9" s="28">
        <v>7</v>
      </c>
      <c r="J9" s="29">
        <v>8</v>
      </c>
      <c r="K9" s="29">
        <v>9</v>
      </c>
      <c r="L9" s="29">
        <v>10</v>
      </c>
      <c r="M9" s="29">
        <v>11</v>
      </c>
      <c r="N9" s="29">
        <v>12</v>
      </c>
      <c r="O9" s="29">
        <v>13</v>
      </c>
      <c r="P9" s="29">
        <v>14</v>
      </c>
      <c r="Q9" s="28">
        <v>15</v>
      </c>
      <c r="R9" s="28">
        <v>16</v>
      </c>
      <c r="S9" s="28">
        <v>17</v>
      </c>
      <c r="T9" s="28">
        <v>18</v>
      </c>
      <c r="U9" s="28">
        <v>19</v>
      </c>
      <c r="V9" s="28">
        <v>20</v>
      </c>
      <c r="W9" s="28">
        <v>21</v>
      </c>
      <c r="X9" s="29">
        <v>22</v>
      </c>
      <c r="Y9" s="29">
        <v>23</v>
      </c>
      <c r="Z9" s="29">
        <v>24</v>
      </c>
      <c r="AA9" s="29">
        <v>25</v>
      </c>
      <c r="AB9" s="29">
        <v>26</v>
      </c>
      <c r="AC9" s="29">
        <v>27</v>
      </c>
      <c r="AD9" s="29">
        <v>28</v>
      </c>
      <c r="AE9" s="28">
        <v>29</v>
      </c>
      <c r="AF9" s="28">
        <v>30</v>
      </c>
      <c r="AG9" s="13"/>
      <c r="AH9" s="29" t="s">
        <v>51</v>
      </c>
      <c r="AI9" s="29" t="s">
        <v>52</v>
      </c>
      <c r="AJ9" s="57" t="s">
        <v>9</v>
      </c>
      <c r="AK9" s="54"/>
      <c r="AL9" s="55"/>
    </row>
    <row r="10" spans="2:39" ht="13.2" x14ac:dyDescent="0.25">
      <c r="B10" s="47"/>
      <c r="C10" s="42" t="b">
        <v>0</v>
      </c>
      <c r="D10" s="42" t="b">
        <v>0</v>
      </c>
      <c r="E10" s="42" t="b">
        <v>0</v>
      </c>
      <c r="F10" s="42" t="b">
        <v>0</v>
      </c>
      <c r="G10" s="42" t="b">
        <v>0</v>
      </c>
      <c r="H10" s="42" t="b">
        <v>0</v>
      </c>
      <c r="I10" s="42" t="b">
        <v>0</v>
      </c>
      <c r="J10" s="45" t="b">
        <v>0</v>
      </c>
      <c r="K10" s="45" t="b">
        <v>0</v>
      </c>
      <c r="L10" s="45" t="b">
        <v>0</v>
      </c>
      <c r="M10" s="45" t="b">
        <v>0</v>
      </c>
      <c r="N10" s="45" t="b">
        <v>0</v>
      </c>
      <c r="O10" s="45" t="b">
        <v>0</v>
      </c>
      <c r="P10" s="45" t="b">
        <v>0</v>
      </c>
      <c r="Q10" s="42" t="b">
        <v>0</v>
      </c>
      <c r="R10" s="42" t="b">
        <v>0</v>
      </c>
      <c r="S10" s="42" t="b">
        <v>0</v>
      </c>
      <c r="T10" s="42" t="b">
        <v>0</v>
      </c>
      <c r="U10" s="42" t="b">
        <v>0</v>
      </c>
      <c r="V10" s="42" t="b">
        <v>0</v>
      </c>
      <c r="W10" s="42" t="b">
        <v>0</v>
      </c>
      <c r="X10" s="45" t="b">
        <v>0</v>
      </c>
      <c r="Y10" s="45" t="b">
        <v>0</v>
      </c>
      <c r="Z10" s="45" t="b">
        <v>0</v>
      </c>
      <c r="AA10" s="45" t="b">
        <v>0</v>
      </c>
      <c r="AB10" s="45" t="b">
        <v>0</v>
      </c>
      <c r="AC10" s="45" t="b">
        <v>0</v>
      </c>
      <c r="AD10" s="45" t="b">
        <v>0</v>
      </c>
      <c r="AE10" s="42" t="b">
        <v>0</v>
      </c>
      <c r="AF10" s="42" t="b">
        <v>0</v>
      </c>
      <c r="AG10" s="13"/>
      <c r="AH10" s="32">
        <f>30</f>
        <v>30</v>
      </c>
      <c r="AI10" s="31">
        <f>COUNTIF(C10:AF10, TRUE)</f>
        <v>0</v>
      </c>
      <c r="AJ10" s="53">
        <f>AI10/AH10</f>
        <v>0</v>
      </c>
      <c r="AK10" s="54"/>
      <c r="AL10" s="55"/>
      <c r="AM10" s="13"/>
    </row>
    <row r="11" spans="2:39" ht="13.2" x14ac:dyDescent="0.25">
      <c r="B11" s="47"/>
      <c r="C11" s="42" t="b">
        <v>0</v>
      </c>
      <c r="D11" s="42" t="b">
        <v>0</v>
      </c>
      <c r="E11" s="42" t="b">
        <v>0</v>
      </c>
      <c r="F11" s="42" t="b">
        <v>0</v>
      </c>
      <c r="G11" s="42" t="b">
        <v>0</v>
      </c>
      <c r="H11" s="42" t="b">
        <v>0</v>
      </c>
      <c r="I11" s="42" t="b">
        <v>0</v>
      </c>
      <c r="J11" s="45" t="b">
        <v>0</v>
      </c>
      <c r="K11" s="45" t="b">
        <v>0</v>
      </c>
      <c r="L11" s="45" t="b">
        <v>0</v>
      </c>
      <c r="M11" s="45" t="b">
        <v>0</v>
      </c>
      <c r="N11" s="45" t="b">
        <v>0</v>
      </c>
      <c r="O11" s="45" t="b">
        <v>0</v>
      </c>
      <c r="P11" s="45" t="b">
        <v>0</v>
      </c>
      <c r="Q11" s="42" t="b">
        <v>0</v>
      </c>
      <c r="R11" s="42" t="b">
        <v>0</v>
      </c>
      <c r="S11" s="42" t="b">
        <v>0</v>
      </c>
      <c r="T11" s="42" t="b">
        <v>0</v>
      </c>
      <c r="U11" s="42" t="b">
        <v>0</v>
      </c>
      <c r="V11" s="42" t="b">
        <v>0</v>
      </c>
      <c r="W11" s="42" t="b">
        <v>0</v>
      </c>
      <c r="X11" s="45" t="b">
        <v>0</v>
      </c>
      <c r="Y11" s="45" t="b">
        <v>0</v>
      </c>
      <c r="Z11" s="45" t="b">
        <v>0</v>
      </c>
      <c r="AA11" s="45" t="b">
        <v>0</v>
      </c>
      <c r="AB11" s="45" t="b">
        <v>0</v>
      </c>
      <c r="AC11" s="45" t="b">
        <v>0</v>
      </c>
      <c r="AD11" s="45" t="b">
        <v>0</v>
      </c>
      <c r="AE11" s="42" t="b">
        <v>0</v>
      </c>
      <c r="AF11" s="42" t="b">
        <v>0</v>
      </c>
      <c r="AG11" s="13"/>
      <c r="AH11" s="32">
        <f>30</f>
        <v>30</v>
      </c>
      <c r="AI11" s="31">
        <f>COUNTIF(C11:AF11, TRUE)</f>
        <v>0</v>
      </c>
      <c r="AJ11" s="53">
        <f t="shared" ref="AJ11:AJ19" si="0">AI11/AH11</f>
        <v>0</v>
      </c>
      <c r="AK11" s="54"/>
      <c r="AL11" s="55"/>
      <c r="AM11" s="13"/>
    </row>
    <row r="12" spans="2:39" ht="13.2" x14ac:dyDescent="0.25">
      <c r="B12" s="47"/>
      <c r="C12" s="42" t="b">
        <v>0</v>
      </c>
      <c r="D12" s="42" t="b">
        <v>0</v>
      </c>
      <c r="E12" s="42" t="b">
        <v>0</v>
      </c>
      <c r="F12" s="42" t="b">
        <v>0</v>
      </c>
      <c r="G12" s="42" t="b">
        <v>0</v>
      </c>
      <c r="H12" s="42" t="b">
        <v>0</v>
      </c>
      <c r="I12" s="42" t="b">
        <v>0</v>
      </c>
      <c r="J12" s="45" t="b">
        <v>0</v>
      </c>
      <c r="K12" s="45" t="b">
        <v>0</v>
      </c>
      <c r="L12" s="45" t="b">
        <v>0</v>
      </c>
      <c r="M12" s="45" t="b">
        <v>0</v>
      </c>
      <c r="N12" s="45" t="b">
        <v>0</v>
      </c>
      <c r="O12" s="45" t="b">
        <v>0</v>
      </c>
      <c r="P12" s="45" t="b">
        <v>0</v>
      </c>
      <c r="Q12" s="42" t="b">
        <v>0</v>
      </c>
      <c r="R12" s="42" t="b">
        <v>0</v>
      </c>
      <c r="S12" s="42" t="b">
        <v>0</v>
      </c>
      <c r="T12" s="42" t="b">
        <v>0</v>
      </c>
      <c r="U12" s="42" t="b">
        <v>0</v>
      </c>
      <c r="V12" s="42" t="b">
        <v>0</v>
      </c>
      <c r="W12" s="42" t="b">
        <v>0</v>
      </c>
      <c r="X12" s="45" t="b">
        <v>0</v>
      </c>
      <c r="Y12" s="45" t="b">
        <v>0</v>
      </c>
      <c r="Z12" s="45" t="b">
        <v>0</v>
      </c>
      <c r="AA12" s="45" t="b">
        <v>0</v>
      </c>
      <c r="AB12" s="45" t="b">
        <v>0</v>
      </c>
      <c r="AC12" s="45" t="b">
        <v>0</v>
      </c>
      <c r="AD12" s="45" t="b">
        <v>0</v>
      </c>
      <c r="AE12" s="42" t="b">
        <v>0</v>
      </c>
      <c r="AF12" s="42" t="b">
        <v>0</v>
      </c>
      <c r="AG12" s="13"/>
      <c r="AH12" s="32">
        <f>30</f>
        <v>30</v>
      </c>
      <c r="AI12" s="31">
        <f>COUNTIF(C12:AF12, TRUE)</f>
        <v>0</v>
      </c>
      <c r="AJ12" s="53">
        <f t="shared" si="0"/>
        <v>0</v>
      </c>
      <c r="AK12" s="54"/>
      <c r="AL12" s="55"/>
      <c r="AM12" s="13"/>
    </row>
    <row r="13" spans="2:39" ht="13.2" x14ac:dyDescent="0.25">
      <c r="B13" s="47"/>
      <c r="C13" s="42" t="b">
        <v>0</v>
      </c>
      <c r="D13" s="42" t="b">
        <v>0</v>
      </c>
      <c r="E13" s="42" t="b">
        <v>0</v>
      </c>
      <c r="F13" s="42" t="b">
        <v>0</v>
      </c>
      <c r="G13" s="42" t="b">
        <v>0</v>
      </c>
      <c r="H13" s="42" t="b">
        <v>0</v>
      </c>
      <c r="I13" s="42" t="b">
        <v>0</v>
      </c>
      <c r="J13" s="45" t="b">
        <v>0</v>
      </c>
      <c r="K13" s="45" t="b">
        <v>0</v>
      </c>
      <c r="L13" s="45" t="b">
        <v>0</v>
      </c>
      <c r="M13" s="45" t="b">
        <v>0</v>
      </c>
      <c r="N13" s="45" t="b">
        <v>0</v>
      </c>
      <c r="O13" s="45" t="b">
        <v>0</v>
      </c>
      <c r="P13" s="45" t="b">
        <v>0</v>
      </c>
      <c r="Q13" s="42" t="b">
        <v>0</v>
      </c>
      <c r="R13" s="42" t="b">
        <v>0</v>
      </c>
      <c r="S13" s="42" t="b">
        <v>0</v>
      </c>
      <c r="T13" s="42" t="b">
        <v>0</v>
      </c>
      <c r="U13" s="42" t="b">
        <v>0</v>
      </c>
      <c r="V13" s="42" t="b">
        <v>0</v>
      </c>
      <c r="W13" s="42" t="b">
        <v>0</v>
      </c>
      <c r="X13" s="45" t="b">
        <v>0</v>
      </c>
      <c r="Y13" s="45" t="b">
        <v>0</v>
      </c>
      <c r="Z13" s="45" t="b">
        <v>0</v>
      </c>
      <c r="AA13" s="45" t="b">
        <v>0</v>
      </c>
      <c r="AB13" s="45" t="b">
        <v>0</v>
      </c>
      <c r="AC13" s="45" t="b">
        <v>0</v>
      </c>
      <c r="AD13" s="45" t="b">
        <v>0</v>
      </c>
      <c r="AE13" s="42" t="b">
        <v>0</v>
      </c>
      <c r="AF13" s="42" t="b">
        <v>0</v>
      </c>
      <c r="AG13" s="13"/>
      <c r="AH13" s="32">
        <f>30</f>
        <v>30</v>
      </c>
      <c r="AI13" s="31">
        <f>COUNTIF(C13:AF13, TRUE)</f>
        <v>0</v>
      </c>
      <c r="AJ13" s="53">
        <f t="shared" si="0"/>
        <v>0</v>
      </c>
      <c r="AK13" s="54"/>
      <c r="AL13" s="55"/>
      <c r="AM13" s="13"/>
    </row>
    <row r="14" spans="2:39" ht="13.2" x14ac:dyDescent="0.25">
      <c r="B14" s="47"/>
      <c r="C14" s="42" t="b">
        <v>0</v>
      </c>
      <c r="D14" s="42" t="b">
        <v>0</v>
      </c>
      <c r="E14" s="42" t="b">
        <v>0</v>
      </c>
      <c r="F14" s="42" t="b">
        <v>0</v>
      </c>
      <c r="G14" s="42" t="b">
        <v>0</v>
      </c>
      <c r="H14" s="42" t="b">
        <v>0</v>
      </c>
      <c r="I14" s="42" t="b">
        <v>0</v>
      </c>
      <c r="J14" s="45" t="b">
        <v>0</v>
      </c>
      <c r="K14" s="45" t="b">
        <v>0</v>
      </c>
      <c r="L14" s="45" t="b">
        <v>0</v>
      </c>
      <c r="M14" s="45" t="b">
        <v>0</v>
      </c>
      <c r="N14" s="45" t="b">
        <v>0</v>
      </c>
      <c r="O14" s="45" t="b">
        <v>0</v>
      </c>
      <c r="P14" s="45" t="b">
        <v>0</v>
      </c>
      <c r="Q14" s="42" t="b">
        <v>0</v>
      </c>
      <c r="R14" s="42" t="b">
        <v>0</v>
      </c>
      <c r="S14" s="42" t="b">
        <v>0</v>
      </c>
      <c r="T14" s="42" t="b">
        <v>0</v>
      </c>
      <c r="U14" s="42" t="b">
        <v>0</v>
      </c>
      <c r="V14" s="42" t="b">
        <v>0</v>
      </c>
      <c r="W14" s="42" t="b">
        <v>0</v>
      </c>
      <c r="X14" s="45" t="b">
        <v>0</v>
      </c>
      <c r="Y14" s="45" t="b">
        <v>0</v>
      </c>
      <c r="Z14" s="45" t="b">
        <v>0</v>
      </c>
      <c r="AA14" s="45" t="b">
        <v>0</v>
      </c>
      <c r="AB14" s="45" t="b">
        <v>0</v>
      </c>
      <c r="AC14" s="45" t="b">
        <v>0</v>
      </c>
      <c r="AD14" s="45" t="b">
        <v>0</v>
      </c>
      <c r="AE14" s="42" t="b">
        <v>0</v>
      </c>
      <c r="AF14" s="42" t="b">
        <v>0</v>
      </c>
      <c r="AG14" s="13"/>
      <c r="AH14" s="32">
        <f>30</f>
        <v>30</v>
      </c>
      <c r="AI14" s="31">
        <f>COUNTIF(C14:AF14, TRUE)</f>
        <v>0</v>
      </c>
      <c r="AJ14" s="53">
        <f t="shared" si="0"/>
        <v>0</v>
      </c>
      <c r="AK14" s="54"/>
      <c r="AL14" s="55"/>
      <c r="AM14" s="13"/>
    </row>
    <row r="15" spans="2:39" ht="13.2" x14ac:dyDescent="0.25">
      <c r="B15" s="47"/>
      <c r="C15" s="42" t="b">
        <v>0</v>
      </c>
      <c r="D15" s="42" t="b">
        <v>0</v>
      </c>
      <c r="E15" s="42" t="b">
        <v>0</v>
      </c>
      <c r="F15" s="42" t="b">
        <v>0</v>
      </c>
      <c r="G15" s="42" t="b">
        <v>0</v>
      </c>
      <c r="H15" s="42" t="b">
        <v>0</v>
      </c>
      <c r="I15" s="42" t="b">
        <v>0</v>
      </c>
      <c r="J15" s="45" t="b">
        <v>0</v>
      </c>
      <c r="K15" s="45" t="b">
        <v>0</v>
      </c>
      <c r="L15" s="45" t="b">
        <v>0</v>
      </c>
      <c r="M15" s="45" t="b">
        <v>0</v>
      </c>
      <c r="N15" s="45" t="b">
        <v>0</v>
      </c>
      <c r="O15" s="45" t="b">
        <v>0</v>
      </c>
      <c r="P15" s="45" t="b">
        <v>0</v>
      </c>
      <c r="Q15" s="42" t="b">
        <v>0</v>
      </c>
      <c r="R15" s="42" t="b">
        <v>0</v>
      </c>
      <c r="S15" s="42" t="b">
        <v>0</v>
      </c>
      <c r="T15" s="42" t="b">
        <v>0</v>
      </c>
      <c r="U15" s="42" t="b">
        <v>0</v>
      </c>
      <c r="V15" s="42" t="b">
        <v>0</v>
      </c>
      <c r="W15" s="42" t="b">
        <v>0</v>
      </c>
      <c r="X15" s="45" t="b">
        <v>0</v>
      </c>
      <c r="Y15" s="45" t="b">
        <v>0</v>
      </c>
      <c r="Z15" s="45" t="b">
        <v>0</v>
      </c>
      <c r="AA15" s="45" t="b">
        <v>0</v>
      </c>
      <c r="AB15" s="45" t="b">
        <v>0</v>
      </c>
      <c r="AC15" s="45" t="b">
        <v>0</v>
      </c>
      <c r="AD15" s="45" t="b">
        <v>0</v>
      </c>
      <c r="AE15" s="42" t="b">
        <v>0</v>
      </c>
      <c r="AF15" s="42" t="b">
        <v>0</v>
      </c>
      <c r="AG15" s="13"/>
      <c r="AH15" s="32">
        <f>30</f>
        <v>30</v>
      </c>
      <c r="AI15" s="31">
        <f>COUNTIF(C15:AF15, TRUE)</f>
        <v>0</v>
      </c>
      <c r="AJ15" s="53">
        <f t="shared" si="0"/>
        <v>0</v>
      </c>
      <c r="AK15" s="54"/>
      <c r="AL15" s="55"/>
      <c r="AM15" s="13"/>
    </row>
    <row r="16" spans="2:39" ht="13.2" x14ac:dyDescent="0.25">
      <c r="B16" s="47"/>
      <c r="C16" s="42" t="b">
        <v>0</v>
      </c>
      <c r="D16" s="42" t="b">
        <v>0</v>
      </c>
      <c r="E16" s="42" t="b">
        <v>0</v>
      </c>
      <c r="F16" s="42" t="b">
        <v>0</v>
      </c>
      <c r="G16" s="42" t="b">
        <v>0</v>
      </c>
      <c r="H16" s="42" t="b">
        <v>0</v>
      </c>
      <c r="I16" s="42" t="b">
        <v>0</v>
      </c>
      <c r="J16" s="45" t="b">
        <v>0</v>
      </c>
      <c r="K16" s="45" t="b">
        <v>0</v>
      </c>
      <c r="L16" s="45" t="b">
        <v>0</v>
      </c>
      <c r="M16" s="45" t="b">
        <v>0</v>
      </c>
      <c r="N16" s="45" t="b">
        <v>0</v>
      </c>
      <c r="O16" s="45" t="b">
        <v>0</v>
      </c>
      <c r="P16" s="45" t="b">
        <v>0</v>
      </c>
      <c r="Q16" s="42" t="b">
        <v>0</v>
      </c>
      <c r="R16" s="42" t="b">
        <v>0</v>
      </c>
      <c r="S16" s="42" t="b">
        <v>0</v>
      </c>
      <c r="T16" s="42" t="b">
        <v>0</v>
      </c>
      <c r="U16" s="42" t="b">
        <v>0</v>
      </c>
      <c r="V16" s="42" t="b">
        <v>0</v>
      </c>
      <c r="W16" s="42" t="b">
        <v>0</v>
      </c>
      <c r="X16" s="45" t="b">
        <v>0</v>
      </c>
      <c r="Y16" s="45" t="b">
        <v>0</v>
      </c>
      <c r="Z16" s="45" t="b">
        <v>0</v>
      </c>
      <c r="AA16" s="45" t="b">
        <v>0</v>
      </c>
      <c r="AB16" s="45" t="b">
        <v>0</v>
      </c>
      <c r="AC16" s="45" t="b">
        <v>0</v>
      </c>
      <c r="AD16" s="45" t="b">
        <v>0</v>
      </c>
      <c r="AE16" s="42" t="b">
        <v>0</v>
      </c>
      <c r="AF16" s="42" t="b">
        <v>0</v>
      </c>
      <c r="AG16" s="13"/>
      <c r="AH16" s="32">
        <f>30</f>
        <v>30</v>
      </c>
      <c r="AI16" s="31">
        <f>COUNTIF(C16:AF16, TRUE)</f>
        <v>0</v>
      </c>
      <c r="AJ16" s="53">
        <f t="shared" si="0"/>
        <v>0</v>
      </c>
      <c r="AK16" s="54"/>
      <c r="AL16" s="55"/>
      <c r="AM16" s="13"/>
    </row>
    <row r="17" spans="2:39" ht="13.2" x14ac:dyDescent="0.25">
      <c r="B17" s="47"/>
      <c r="C17" s="42" t="b">
        <v>0</v>
      </c>
      <c r="D17" s="42" t="b">
        <v>0</v>
      </c>
      <c r="E17" s="42" t="b">
        <v>0</v>
      </c>
      <c r="F17" s="42" t="b">
        <v>0</v>
      </c>
      <c r="G17" s="42" t="b">
        <v>0</v>
      </c>
      <c r="H17" s="42" t="b">
        <v>0</v>
      </c>
      <c r="I17" s="42" t="b">
        <v>0</v>
      </c>
      <c r="J17" s="45" t="b">
        <v>0</v>
      </c>
      <c r="K17" s="45" t="b">
        <v>0</v>
      </c>
      <c r="L17" s="45" t="b">
        <v>0</v>
      </c>
      <c r="M17" s="45" t="b">
        <v>0</v>
      </c>
      <c r="N17" s="45" t="b">
        <v>0</v>
      </c>
      <c r="O17" s="45" t="b">
        <v>0</v>
      </c>
      <c r="P17" s="45" t="b">
        <v>0</v>
      </c>
      <c r="Q17" s="42" t="b">
        <v>0</v>
      </c>
      <c r="R17" s="42" t="b">
        <v>0</v>
      </c>
      <c r="S17" s="42" t="b">
        <v>0</v>
      </c>
      <c r="T17" s="42" t="b">
        <v>0</v>
      </c>
      <c r="U17" s="42" t="b">
        <v>0</v>
      </c>
      <c r="V17" s="42" t="b">
        <v>0</v>
      </c>
      <c r="W17" s="42" t="b">
        <v>0</v>
      </c>
      <c r="X17" s="45" t="b">
        <v>0</v>
      </c>
      <c r="Y17" s="45" t="b">
        <v>0</v>
      </c>
      <c r="Z17" s="45" t="b">
        <v>0</v>
      </c>
      <c r="AA17" s="45" t="b">
        <v>0</v>
      </c>
      <c r="AB17" s="45" t="b">
        <v>0</v>
      </c>
      <c r="AC17" s="45" t="b">
        <v>0</v>
      </c>
      <c r="AD17" s="45" t="b">
        <v>0</v>
      </c>
      <c r="AE17" s="42" t="b">
        <v>0</v>
      </c>
      <c r="AF17" s="42" t="b">
        <v>0</v>
      </c>
      <c r="AG17" s="13"/>
      <c r="AH17" s="32">
        <f>30</f>
        <v>30</v>
      </c>
      <c r="AI17" s="31">
        <f>COUNTIF(C17:AF17, TRUE)</f>
        <v>0</v>
      </c>
      <c r="AJ17" s="53">
        <f t="shared" si="0"/>
        <v>0</v>
      </c>
      <c r="AK17" s="54"/>
      <c r="AL17" s="55"/>
      <c r="AM17" s="13"/>
    </row>
    <row r="18" spans="2:39" ht="13.2" x14ac:dyDescent="0.25">
      <c r="B18" s="47"/>
      <c r="C18" s="42" t="b">
        <v>0</v>
      </c>
      <c r="D18" s="42" t="b">
        <v>0</v>
      </c>
      <c r="E18" s="42" t="b">
        <v>0</v>
      </c>
      <c r="F18" s="42" t="b">
        <v>0</v>
      </c>
      <c r="G18" s="42" t="b">
        <v>0</v>
      </c>
      <c r="H18" s="42" t="b">
        <v>0</v>
      </c>
      <c r="I18" s="42" t="b">
        <v>0</v>
      </c>
      <c r="J18" s="45" t="b">
        <v>0</v>
      </c>
      <c r="K18" s="45" t="b">
        <v>0</v>
      </c>
      <c r="L18" s="45" t="b">
        <v>0</v>
      </c>
      <c r="M18" s="45" t="b">
        <v>0</v>
      </c>
      <c r="N18" s="45" t="b">
        <v>0</v>
      </c>
      <c r="O18" s="45" t="b">
        <v>0</v>
      </c>
      <c r="P18" s="45" t="b">
        <v>0</v>
      </c>
      <c r="Q18" s="42" t="b">
        <v>0</v>
      </c>
      <c r="R18" s="42" t="b">
        <v>0</v>
      </c>
      <c r="S18" s="42" t="b">
        <v>0</v>
      </c>
      <c r="T18" s="42" t="b">
        <v>0</v>
      </c>
      <c r="U18" s="42" t="b">
        <v>0</v>
      </c>
      <c r="V18" s="42" t="b">
        <v>0</v>
      </c>
      <c r="W18" s="42" t="b">
        <v>0</v>
      </c>
      <c r="X18" s="45" t="b">
        <v>0</v>
      </c>
      <c r="Y18" s="45" t="b">
        <v>0</v>
      </c>
      <c r="Z18" s="45" t="b">
        <v>0</v>
      </c>
      <c r="AA18" s="45" t="b">
        <v>0</v>
      </c>
      <c r="AB18" s="45" t="b">
        <v>0</v>
      </c>
      <c r="AC18" s="45" t="b">
        <v>0</v>
      </c>
      <c r="AD18" s="45" t="b">
        <v>0</v>
      </c>
      <c r="AE18" s="42" t="b">
        <v>0</v>
      </c>
      <c r="AF18" s="42" t="b">
        <v>0</v>
      </c>
      <c r="AG18" s="13"/>
      <c r="AH18" s="32">
        <f>30</f>
        <v>30</v>
      </c>
      <c r="AI18" s="31">
        <f>COUNTIF(C18:AF18, TRUE)</f>
        <v>0</v>
      </c>
      <c r="AJ18" s="53">
        <f t="shared" si="0"/>
        <v>0</v>
      </c>
      <c r="AK18" s="54"/>
      <c r="AL18" s="55"/>
      <c r="AM18" s="13"/>
    </row>
    <row r="19" spans="2:39" ht="13.2" x14ac:dyDescent="0.25">
      <c r="B19" s="47"/>
      <c r="C19" s="42" t="b">
        <v>0</v>
      </c>
      <c r="D19" s="42" t="b">
        <v>0</v>
      </c>
      <c r="E19" s="42" t="b">
        <v>0</v>
      </c>
      <c r="F19" s="42" t="b">
        <v>0</v>
      </c>
      <c r="G19" s="42" t="b">
        <v>0</v>
      </c>
      <c r="H19" s="42" t="b">
        <v>0</v>
      </c>
      <c r="I19" s="42" t="b">
        <v>0</v>
      </c>
      <c r="J19" s="45" t="b">
        <v>0</v>
      </c>
      <c r="K19" s="45" t="b">
        <v>0</v>
      </c>
      <c r="L19" s="45" t="b">
        <v>0</v>
      </c>
      <c r="M19" s="45" t="b">
        <v>0</v>
      </c>
      <c r="N19" s="45" t="b">
        <v>0</v>
      </c>
      <c r="O19" s="45" t="b">
        <v>0</v>
      </c>
      <c r="P19" s="45" t="b">
        <v>0</v>
      </c>
      <c r="Q19" s="42" t="b">
        <v>0</v>
      </c>
      <c r="R19" s="42" t="b">
        <v>0</v>
      </c>
      <c r="S19" s="42" t="b">
        <v>0</v>
      </c>
      <c r="T19" s="42" t="b">
        <v>0</v>
      </c>
      <c r="U19" s="42" t="b">
        <v>0</v>
      </c>
      <c r="V19" s="42" t="b">
        <v>0</v>
      </c>
      <c r="W19" s="42" t="b">
        <v>0</v>
      </c>
      <c r="X19" s="45" t="b">
        <v>0</v>
      </c>
      <c r="Y19" s="45" t="b">
        <v>0</v>
      </c>
      <c r="Z19" s="45" t="b">
        <v>0</v>
      </c>
      <c r="AA19" s="45" t="b">
        <v>0</v>
      </c>
      <c r="AB19" s="45" t="b">
        <v>0</v>
      </c>
      <c r="AC19" s="45" t="b">
        <v>0</v>
      </c>
      <c r="AD19" s="45" t="b">
        <v>0</v>
      </c>
      <c r="AE19" s="42" t="b">
        <v>0</v>
      </c>
      <c r="AF19" s="42" t="b">
        <v>0</v>
      </c>
      <c r="AG19" s="13"/>
      <c r="AH19" s="32">
        <f>30</f>
        <v>30</v>
      </c>
      <c r="AI19" s="31">
        <f>COUNTIF(C19:AF19, TRUE)</f>
        <v>0</v>
      </c>
      <c r="AJ19" s="53">
        <f t="shared" si="0"/>
        <v>0</v>
      </c>
      <c r="AK19" s="54"/>
      <c r="AL19" s="55"/>
      <c r="AM19" s="13"/>
    </row>
    <row r="20" spans="2:39" ht="13.2" x14ac:dyDescent="0.25"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</row>
    <row r="21" spans="2:39" ht="13.2" x14ac:dyDescent="0.25">
      <c r="B21" s="35" t="s">
        <v>9</v>
      </c>
      <c r="C21" s="41">
        <f>IFERROR(
COUNTIFS(C10:C19,TRUE, $B$10:$B$19,"&lt;&gt;")
/
COUNTIF($B$10:$B$19,"&lt;&gt;"), 0)</f>
        <v>0</v>
      </c>
      <c r="D21" s="41">
        <f t="shared" ref="D21:AF21" si="1">IFERROR(
COUNTIFS(D10:D19,TRUE, $B$10:$B$19,"&lt;&gt;")
/
COUNTIF($B$10:$B$19,"&lt;&gt;"), 0)</f>
        <v>0</v>
      </c>
      <c r="E21" s="41">
        <f t="shared" si="1"/>
        <v>0</v>
      </c>
      <c r="F21" s="41">
        <f t="shared" si="1"/>
        <v>0</v>
      </c>
      <c r="G21" s="41">
        <f t="shared" si="1"/>
        <v>0</v>
      </c>
      <c r="H21" s="41">
        <f t="shared" si="1"/>
        <v>0</v>
      </c>
      <c r="I21" s="41">
        <f t="shared" si="1"/>
        <v>0</v>
      </c>
      <c r="J21" s="41">
        <f t="shared" si="1"/>
        <v>0</v>
      </c>
      <c r="K21" s="41">
        <f t="shared" si="1"/>
        <v>0</v>
      </c>
      <c r="L21" s="41">
        <f t="shared" si="1"/>
        <v>0</v>
      </c>
      <c r="M21" s="41">
        <f t="shared" si="1"/>
        <v>0</v>
      </c>
      <c r="N21" s="41">
        <f t="shared" si="1"/>
        <v>0</v>
      </c>
      <c r="O21" s="41">
        <f t="shared" si="1"/>
        <v>0</v>
      </c>
      <c r="P21" s="41">
        <f t="shared" si="1"/>
        <v>0</v>
      </c>
      <c r="Q21" s="41">
        <f t="shared" si="1"/>
        <v>0</v>
      </c>
      <c r="R21" s="41">
        <f t="shared" si="1"/>
        <v>0</v>
      </c>
      <c r="S21" s="41">
        <f t="shared" si="1"/>
        <v>0</v>
      </c>
      <c r="T21" s="41">
        <f t="shared" si="1"/>
        <v>0</v>
      </c>
      <c r="U21" s="41">
        <f t="shared" si="1"/>
        <v>0</v>
      </c>
      <c r="V21" s="41">
        <f t="shared" si="1"/>
        <v>0</v>
      </c>
      <c r="W21" s="41">
        <f t="shared" si="1"/>
        <v>0</v>
      </c>
      <c r="X21" s="41">
        <f t="shared" si="1"/>
        <v>0</v>
      </c>
      <c r="Y21" s="41">
        <f t="shared" si="1"/>
        <v>0</v>
      </c>
      <c r="Z21" s="41">
        <f t="shared" si="1"/>
        <v>0</v>
      </c>
      <c r="AA21" s="41">
        <f t="shared" si="1"/>
        <v>0</v>
      </c>
      <c r="AB21" s="41">
        <f t="shared" si="1"/>
        <v>0</v>
      </c>
      <c r="AC21" s="41">
        <f t="shared" si="1"/>
        <v>0</v>
      </c>
      <c r="AD21" s="41">
        <f t="shared" si="1"/>
        <v>0</v>
      </c>
      <c r="AE21" s="41">
        <f t="shared" si="1"/>
        <v>0</v>
      </c>
      <c r="AF21" s="41">
        <f t="shared" si="1"/>
        <v>0</v>
      </c>
    </row>
    <row r="22" spans="2:39" ht="13.2" x14ac:dyDescent="0.25">
      <c r="B22" s="35" t="s">
        <v>63</v>
      </c>
      <c r="C22" s="31">
        <f>COUNTIFS(C10:C19,TRUE, $B$10:$B$19,"&lt;&gt;")</f>
        <v>0</v>
      </c>
      <c r="D22" s="31">
        <f t="shared" ref="D22:AF22" si="2">COUNTIFS(D10:D19,TRUE, $B$10:$B$19,"&lt;&gt;")</f>
        <v>0</v>
      </c>
      <c r="E22" s="31">
        <f t="shared" si="2"/>
        <v>0</v>
      </c>
      <c r="F22" s="31">
        <f t="shared" si="2"/>
        <v>0</v>
      </c>
      <c r="G22" s="31">
        <f t="shared" si="2"/>
        <v>0</v>
      </c>
      <c r="H22" s="31">
        <f t="shared" si="2"/>
        <v>0</v>
      </c>
      <c r="I22" s="31">
        <f t="shared" si="2"/>
        <v>0</v>
      </c>
      <c r="J22" s="31">
        <f t="shared" si="2"/>
        <v>0</v>
      </c>
      <c r="K22" s="31">
        <f t="shared" si="2"/>
        <v>0</v>
      </c>
      <c r="L22" s="31">
        <f t="shared" si="2"/>
        <v>0</v>
      </c>
      <c r="M22" s="31">
        <f t="shared" si="2"/>
        <v>0</v>
      </c>
      <c r="N22" s="31">
        <f t="shared" si="2"/>
        <v>0</v>
      </c>
      <c r="O22" s="31">
        <f t="shared" si="2"/>
        <v>0</v>
      </c>
      <c r="P22" s="31">
        <f t="shared" si="2"/>
        <v>0</v>
      </c>
      <c r="Q22" s="31">
        <f t="shared" si="2"/>
        <v>0</v>
      </c>
      <c r="R22" s="31">
        <f t="shared" si="2"/>
        <v>0</v>
      </c>
      <c r="S22" s="31">
        <f t="shared" si="2"/>
        <v>0</v>
      </c>
      <c r="T22" s="31">
        <f t="shared" si="2"/>
        <v>0</v>
      </c>
      <c r="U22" s="31">
        <f t="shared" si="2"/>
        <v>0</v>
      </c>
      <c r="V22" s="31">
        <f t="shared" si="2"/>
        <v>0</v>
      </c>
      <c r="W22" s="31">
        <f t="shared" si="2"/>
        <v>0</v>
      </c>
      <c r="X22" s="31">
        <f t="shared" si="2"/>
        <v>0</v>
      </c>
      <c r="Y22" s="31">
        <f t="shared" si="2"/>
        <v>0</v>
      </c>
      <c r="Z22" s="31">
        <f t="shared" si="2"/>
        <v>0</v>
      </c>
      <c r="AA22" s="31">
        <f t="shared" si="2"/>
        <v>0</v>
      </c>
      <c r="AB22" s="31">
        <f t="shared" si="2"/>
        <v>0</v>
      </c>
      <c r="AC22" s="31">
        <f t="shared" si="2"/>
        <v>0</v>
      </c>
      <c r="AD22" s="31">
        <f t="shared" si="2"/>
        <v>0</v>
      </c>
      <c r="AE22" s="31">
        <f t="shared" si="2"/>
        <v>0</v>
      </c>
      <c r="AF22" s="31">
        <f t="shared" si="2"/>
        <v>0</v>
      </c>
    </row>
    <row r="23" spans="2:39" ht="13.2" x14ac:dyDescent="0.25">
      <c r="B23" s="35" t="s">
        <v>64</v>
      </c>
      <c r="C23" s="31">
        <f>COUNTIFS(C10:C19,FALSE, $B$10:$B$19,"&lt;&gt;")</f>
        <v>0</v>
      </c>
      <c r="D23" s="31">
        <f t="shared" ref="D23:AF23" si="3">COUNTIFS(D10:D19,FALSE, $B$10:$B$19,"&lt;&gt;")</f>
        <v>0</v>
      </c>
      <c r="E23" s="31">
        <f t="shared" si="3"/>
        <v>0</v>
      </c>
      <c r="F23" s="31">
        <f t="shared" si="3"/>
        <v>0</v>
      </c>
      <c r="G23" s="31">
        <f t="shared" si="3"/>
        <v>0</v>
      </c>
      <c r="H23" s="31">
        <f t="shared" si="3"/>
        <v>0</v>
      </c>
      <c r="I23" s="31">
        <f t="shared" si="3"/>
        <v>0</v>
      </c>
      <c r="J23" s="31">
        <f t="shared" si="3"/>
        <v>0</v>
      </c>
      <c r="K23" s="31">
        <f t="shared" si="3"/>
        <v>0</v>
      </c>
      <c r="L23" s="31">
        <f t="shared" si="3"/>
        <v>0</v>
      </c>
      <c r="M23" s="31">
        <f t="shared" si="3"/>
        <v>0</v>
      </c>
      <c r="N23" s="31">
        <f t="shared" si="3"/>
        <v>0</v>
      </c>
      <c r="O23" s="31">
        <f t="shared" si="3"/>
        <v>0</v>
      </c>
      <c r="P23" s="31">
        <f t="shared" si="3"/>
        <v>0</v>
      </c>
      <c r="Q23" s="31">
        <f t="shared" si="3"/>
        <v>0</v>
      </c>
      <c r="R23" s="31">
        <f t="shared" si="3"/>
        <v>0</v>
      </c>
      <c r="S23" s="31">
        <f t="shared" si="3"/>
        <v>0</v>
      </c>
      <c r="T23" s="31">
        <f t="shared" si="3"/>
        <v>0</v>
      </c>
      <c r="U23" s="31">
        <f t="shared" si="3"/>
        <v>0</v>
      </c>
      <c r="V23" s="31">
        <f t="shared" si="3"/>
        <v>0</v>
      </c>
      <c r="W23" s="31">
        <f t="shared" si="3"/>
        <v>0</v>
      </c>
      <c r="X23" s="31">
        <f t="shared" si="3"/>
        <v>0</v>
      </c>
      <c r="Y23" s="31">
        <f t="shared" si="3"/>
        <v>0</v>
      </c>
      <c r="Z23" s="31">
        <f t="shared" si="3"/>
        <v>0</v>
      </c>
      <c r="AA23" s="31">
        <f t="shared" si="3"/>
        <v>0</v>
      </c>
      <c r="AB23" s="31">
        <f t="shared" si="3"/>
        <v>0</v>
      </c>
      <c r="AC23" s="31">
        <f t="shared" si="3"/>
        <v>0</v>
      </c>
      <c r="AD23" s="31">
        <f t="shared" si="3"/>
        <v>0</v>
      </c>
      <c r="AE23" s="31">
        <f t="shared" si="3"/>
        <v>0</v>
      </c>
      <c r="AF23" s="31">
        <f t="shared" si="3"/>
        <v>0</v>
      </c>
    </row>
    <row r="33" spans="2:32" ht="13.2" x14ac:dyDescent="0.25"/>
    <row r="34" spans="2:32" ht="13.2" x14ac:dyDescent="0.25">
      <c r="B34" s="35"/>
      <c r="C34" s="79" t="s">
        <v>65</v>
      </c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</row>
    <row r="35" spans="2:32" ht="13.2" x14ac:dyDescent="0.25">
      <c r="B35" s="35" t="s">
        <v>66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2:32" ht="13.2" x14ac:dyDescent="0.25">
      <c r="B36" s="35" t="s">
        <v>67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2:32" ht="15.75" customHeight="1" x14ac:dyDescent="0.25">
      <c r="C37" s="36">
        <f>(C36+C35)/20</f>
        <v>0</v>
      </c>
      <c r="D37" s="36">
        <f>(D36+D35)/20</f>
        <v>0</v>
      </c>
      <c r="E37" s="36">
        <f>(E36+E35)/20</f>
        <v>0</v>
      </c>
      <c r="F37" s="36">
        <f>(F36+F35)/20</f>
        <v>0</v>
      </c>
      <c r="G37" s="36">
        <f>(G36+G35)/20</f>
        <v>0</v>
      </c>
      <c r="H37" s="36">
        <f>(H36+H35)/20</f>
        <v>0</v>
      </c>
      <c r="I37" s="36">
        <f>(I36+I35)/20</f>
        <v>0</v>
      </c>
      <c r="J37" s="36">
        <f>(J36+J35)/20</f>
        <v>0</v>
      </c>
      <c r="K37" s="36">
        <f>(K36+K35)/20</f>
        <v>0</v>
      </c>
      <c r="L37" s="36">
        <f>(L36+L35)/20</f>
        <v>0</v>
      </c>
      <c r="M37" s="36">
        <f>(M36+M35)/20</f>
        <v>0</v>
      </c>
      <c r="N37" s="36">
        <f>(N36+N35)/20</f>
        <v>0</v>
      </c>
      <c r="O37" s="36">
        <f>(O36+O35)/20</f>
        <v>0</v>
      </c>
      <c r="P37" s="36">
        <f>(P36+P35)/20</f>
        <v>0</v>
      </c>
      <c r="Q37" s="36">
        <f>(Q36+Q35)/20</f>
        <v>0</v>
      </c>
      <c r="R37" s="36">
        <f>(R36+R35)/20</f>
        <v>0</v>
      </c>
      <c r="S37" s="36">
        <f>(S36+S35)/20</f>
        <v>0</v>
      </c>
      <c r="T37" s="36">
        <f>(T36+T35)/20</f>
        <v>0</v>
      </c>
      <c r="U37" s="36">
        <f>(U36+U35)/20</f>
        <v>0</v>
      </c>
      <c r="V37" s="36">
        <f>(V36+V35)/20</f>
        <v>0</v>
      </c>
      <c r="W37" s="36">
        <f>(W36+W35)/20</f>
        <v>0</v>
      </c>
      <c r="X37" s="36">
        <f>(X36+X35)/20</f>
        <v>0</v>
      </c>
      <c r="Y37" s="36">
        <f>(Y36+Y35)/20</f>
        <v>0</v>
      </c>
      <c r="Z37" s="36">
        <f>(Z36+Z35)/20</f>
        <v>0</v>
      </c>
      <c r="AA37" s="36">
        <f>(AA36+AA35)/20</f>
        <v>0</v>
      </c>
      <c r="AB37" s="36">
        <f>(AB36+AB35)/20</f>
        <v>0</v>
      </c>
      <c r="AC37" s="36">
        <f>(AC36+AC35)/20</f>
        <v>0</v>
      </c>
      <c r="AD37" s="36">
        <f>(AD36+AD35)/20</f>
        <v>0</v>
      </c>
      <c r="AE37" s="36">
        <f>(AE36+AE35)/20</f>
        <v>0</v>
      </c>
      <c r="AF37" s="36">
        <f>(AF36+AF35)/20</f>
        <v>0</v>
      </c>
    </row>
  </sheetData>
  <mergeCells count="28">
    <mergeCell ref="C34:AF34"/>
    <mergeCell ref="AJ14:AL14"/>
    <mergeCell ref="AJ15:AL15"/>
    <mergeCell ref="AJ16:AL16"/>
    <mergeCell ref="AJ17:AL17"/>
    <mergeCell ref="AJ18:AL18"/>
    <mergeCell ref="AJ19:AL19"/>
    <mergeCell ref="AH7:AL8"/>
    <mergeCell ref="AJ9:AL9"/>
    <mergeCell ref="AJ10:AL10"/>
    <mergeCell ref="AJ11:AL11"/>
    <mergeCell ref="AJ12:AL12"/>
    <mergeCell ref="AJ13:AL13"/>
    <mergeCell ref="B7:B9"/>
    <mergeCell ref="C7:I7"/>
    <mergeCell ref="J7:P7"/>
    <mergeCell ref="Q7:W7"/>
    <mergeCell ref="X7:AD7"/>
    <mergeCell ref="AE7:AF7"/>
    <mergeCell ref="B3:H4"/>
    <mergeCell ref="J3:N3"/>
    <mergeCell ref="P3:T3"/>
    <mergeCell ref="V3:Z3"/>
    <mergeCell ref="AB3:AD3"/>
    <mergeCell ref="J4:N4"/>
    <mergeCell ref="P4:T4"/>
    <mergeCell ref="V4:Z4"/>
    <mergeCell ref="AB4:AD4"/>
  </mergeCells>
  <conditionalFormatting sqref="V4:Z4">
    <cfRule type="dataBar" priority="2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{909A4573-A161-4E08-A955-EC891A068256}</x14:id>
        </ext>
      </extLst>
    </cfRule>
  </conditionalFormatting>
  <conditionalFormatting sqref="AJ10:AL19">
    <cfRule type="dataBar" priority="1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{A6EDF917-CFF6-4A8B-B80B-CC9B00EAA611}</x14:id>
        </ext>
      </extLst>
    </cfRule>
  </conditionalFormatting>
  <dataValidations count="1">
    <dataValidation type="list" allowBlank="1" showErrorMessage="1" sqref="C35:AF36" xr:uid="{34B1A85F-29D5-49C4-A187-8B9C679FA2B6}">
      <formula1>"10,9,8,7,6,5,4,3,2,1,0"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909A4573-A161-4E08-A955-EC891A068256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V4:Z4</xm:sqref>
        </x14:conditionalFormatting>
        <x14:conditionalFormatting xmlns:xm="http://schemas.microsoft.com/office/excel/2006/main">
          <x14:cfRule type="dataBar" id="{A6EDF917-CFF6-4A8B-B80B-CC9B00EAA611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AJ10:AL19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2D01D-6FAF-47F4-9042-255E9FDBBB69}">
  <sheetPr>
    <outlinePr summaryBelow="0" summaryRight="0"/>
  </sheetPr>
  <dimension ref="B2:AN37"/>
  <sheetViews>
    <sheetView showGridLines="0" workbookViewId="0">
      <selection activeCell="AJ13" sqref="AJ13"/>
    </sheetView>
  </sheetViews>
  <sheetFormatPr baseColWidth="10" defaultColWidth="12.6640625" defaultRowHeight="15.75" customHeight="1" x14ac:dyDescent="0.25"/>
  <cols>
    <col min="1" max="1" width="1.88671875" customWidth="1"/>
    <col min="2" max="2" width="29.88671875" customWidth="1"/>
    <col min="3" max="33" width="5.5546875" customWidth="1"/>
    <col min="34" max="34" width="4.109375" customWidth="1"/>
    <col min="35" max="36" width="5.33203125" customWidth="1"/>
    <col min="37" max="40" width="4.109375" customWidth="1"/>
  </cols>
  <sheetData>
    <row r="2" spans="2:40" ht="13.2" x14ac:dyDescent="0.25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1"/>
      <c r="AJ2" s="11"/>
      <c r="AK2" s="11"/>
      <c r="AL2" s="11"/>
      <c r="AM2" s="12"/>
      <c r="AN2" s="13"/>
    </row>
    <row r="3" spans="2:40" ht="13.2" customHeight="1" x14ac:dyDescent="0.25">
      <c r="B3" s="69" t="s">
        <v>30</v>
      </c>
      <c r="C3" s="49"/>
      <c r="D3" s="49"/>
      <c r="E3" s="49"/>
      <c r="F3" s="49"/>
      <c r="G3" s="49"/>
      <c r="H3" s="49"/>
      <c r="I3" s="14"/>
      <c r="J3" s="67" t="s">
        <v>36</v>
      </c>
      <c r="K3" s="49"/>
      <c r="L3" s="49"/>
      <c r="M3" s="49"/>
      <c r="N3" s="49"/>
      <c r="O3" s="16"/>
      <c r="P3" s="67" t="s">
        <v>37</v>
      </c>
      <c r="Q3" s="49"/>
      <c r="R3" s="49"/>
      <c r="S3" s="49"/>
      <c r="T3" s="49"/>
      <c r="U3" s="16"/>
      <c r="V3" s="67" t="s">
        <v>9</v>
      </c>
      <c r="W3" s="49"/>
      <c r="X3" s="49"/>
      <c r="Y3" s="49"/>
      <c r="Z3" s="49"/>
      <c r="AA3" s="17"/>
      <c r="AB3" s="67" t="s">
        <v>38</v>
      </c>
      <c r="AC3" s="49"/>
      <c r="AD3" s="49"/>
      <c r="AE3" s="15"/>
      <c r="AF3" s="15"/>
      <c r="AG3" s="17"/>
      <c r="AH3" s="17"/>
      <c r="AI3" s="18"/>
      <c r="AJ3" s="18"/>
      <c r="AK3" s="18"/>
      <c r="AL3" s="18"/>
      <c r="AM3" s="19"/>
      <c r="AN3" s="13"/>
    </row>
    <row r="4" spans="2:40" ht="13.2" x14ac:dyDescent="0.25">
      <c r="B4" s="70"/>
      <c r="C4" s="49"/>
      <c r="D4" s="49"/>
      <c r="E4" s="49"/>
      <c r="F4" s="49"/>
      <c r="G4" s="49"/>
      <c r="H4" s="49"/>
      <c r="I4" s="14"/>
      <c r="J4" s="67">
        <f>COUNTA($B$10:$B$19)</f>
        <v>0</v>
      </c>
      <c r="K4" s="49"/>
      <c r="L4" s="49"/>
      <c r="M4" s="49"/>
      <c r="N4" s="49"/>
      <c r="O4" s="16"/>
      <c r="P4" s="67">
        <f>COUNTIF($C$10:$AF$19, TRUE)</f>
        <v>0</v>
      </c>
      <c r="Q4" s="49"/>
      <c r="R4" s="49"/>
      <c r="S4" s="49"/>
      <c r="T4" s="49"/>
      <c r="U4" s="16"/>
      <c r="V4" s="71">
        <f>AB4</f>
        <v>0</v>
      </c>
      <c r="W4" s="49"/>
      <c r="X4" s="49"/>
      <c r="Y4" s="49"/>
      <c r="Z4" s="49"/>
      <c r="AA4" s="17"/>
      <c r="AB4" s="68">
        <f>IFERROR(
P4 / ( COUNTA($B$10:$B$19) * COUNTA($C$10:$AG$10) ), 0)</f>
        <v>0</v>
      </c>
      <c r="AC4" s="49"/>
      <c r="AD4" s="49"/>
      <c r="AE4" s="20"/>
      <c r="AF4" s="20"/>
      <c r="AG4" s="17"/>
      <c r="AH4" s="17"/>
      <c r="AI4" s="18"/>
      <c r="AJ4" s="18"/>
      <c r="AK4" s="18"/>
      <c r="AL4" s="18"/>
      <c r="AM4" s="19"/>
      <c r="AN4" s="13"/>
    </row>
    <row r="5" spans="2:40" ht="13.2" x14ac:dyDescent="0.25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4"/>
      <c r="AJ5" s="24"/>
      <c r="AK5" s="24"/>
      <c r="AL5" s="24"/>
      <c r="AM5" s="25"/>
      <c r="AN5" s="13"/>
    </row>
    <row r="6" spans="2:40" ht="13.2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2:40" ht="13.2" x14ac:dyDescent="0.25">
      <c r="B7" s="64" t="s">
        <v>39</v>
      </c>
      <c r="C7" s="78" t="s">
        <v>40</v>
      </c>
      <c r="D7" s="54"/>
      <c r="E7" s="54"/>
      <c r="F7" s="54"/>
      <c r="G7" s="54"/>
      <c r="H7" s="54"/>
      <c r="I7" s="55"/>
      <c r="J7" s="77" t="s">
        <v>41</v>
      </c>
      <c r="K7" s="54"/>
      <c r="L7" s="54"/>
      <c r="M7" s="54"/>
      <c r="N7" s="54"/>
      <c r="O7" s="54"/>
      <c r="P7" s="55"/>
      <c r="Q7" s="78" t="s">
        <v>42</v>
      </c>
      <c r="R7" s="54"/>
      <c r="S7" s="54"/>
      <c r="T7" s="54"/>
      <c r="U7" s="54"/>
      <c r="V7" s="54"/>
      <c r="W7" s="55"/>
      <c r="X7" s="77" t="s">
        <v>43</v>
      </c>
      <c r="Y7" s="54"/>
      <c r="Z7" s="54"/>
      <c r="AA7" s="54"/>
      <c r="AB7" s="54"/>
      <c r="AC7" s="54"/>
      <c r="AD7" s="55"/>
      <c r="AE7" s="72"/>
      <c r="AF7" s="73"/>
      <c r="AG7" s="73"/>
      <c r="AH7" s="13"/>
      <c r="AI7" s="58" t="s">
        <v>44</v>
      </c>
      <c r="AJ7" s="59"/>
      <c r="AK7" s="59"/>
      <c r="AL7" s="59"/>
      <c r="AM7" s="60"/>
    </row>
    <row r="8" spans="2:40" ht="13.2" x14ac:dyDescent="0.25">
      <c r="B8" s="65"/>
      <c r="C8" s="38" t="s">
        <v>48</v>
      </c>
      <c r="D8" s="38" t="s">
        <v>49</v>
      </c>
      <c r="E8" s="38" t="s">
        <v>50</v>
      </c>
      <c r="F8" s="38" t="s">
        <v>45</v>
      </c>
      <c r="G8" s="38" t="s">
        <v>46</v>
      </c>
      <c r="H8" s="38" t="s">
        <v>47</v>
      </c>
      <c r="I8" s="38" t="s">
        <v>12</v>
      </c>
      <c r="J8" s="39" t="s">
        <v>48</v>
      </c>
      <c r="K8" s="39" t="s">
        <v>49</v>
      </c>
      <c r="L8" s="39" t="s">
        <v>50</v>
      </c>
      <c r="M8" s="39" t="s">
        <v>45</v>
      </c>
      <c r="N8" s="39" t="s">
        <v>46</v>
      </c>
      <c r="O8" s="39" t="s">
        <v>47</v>
      </c>
      <c r="P8" s="39" t="s">
        <v>12</v>
      </c>
      <c r="Q8" s="38" t="s">
        <v>48</v>
      </c>
      <c r="R8" s="38" t="s">
        <v>49</v>
      </c>
      <c r="S8" s="38" t="s">
        <v>50</v>
      </c>
      <c r="T8" s="38" t="s">
        <v>45</v>
      </c>
      <c r="U8" s="38" t="s">
        <v>46</v>
      </c>
      <c r="V8" s="38" t="s">
        <v>47</v>
      </c>
      <c r="W8" s="38" t="s">
        <v>12</v>
      </c>
      <c r="X8" s="39" t="s">
        <v>48</v>
      </c>
      <c r="Y8" s="39" t="s">
        <v>49</v>
      </c>
      <c r="Z8" s="39" t="s">
        <v>50</v>
      </c>
      <c r="AA8" s="39" t="s">
        <v>45</v>
      </c>
      <c r="AB8" s="39" t="s">
        <v>46</v>
      </c>
      <c r="AC8" s="39" t="s">
        <v>47</v>
      </c>
      <c r="AD8" s="39" t="s">
        <v>12</v>
      </c>
      <c r="AE8" s="38" t="s">
        <v>48</v>
      </c>
      <c r="AF8" s="38" t="s">
        <v>49</v>
      </c>
      <c r="AG8" s="38" t="s">
        <v>50</v>
      </c>
      <c r="AH8" s="13"/>
      <c r="AI8" s="61"/>
      <c r="AJ8" s="62"/>
      <c r="AK8" s="62"/>
      <c r="AL8" s="62"/>
      <c r="AM8" s="63"/>
    </row>
    <row r="9" spans="2:40" ht="13.2" x14ac:dyDescent="0.25">
      <c r="B9" s="66"/>
      <c r="C9" s="28">
        <v>1</v>
      </c>
      <c r="D9" s="28">
        <v>2</v>
      </c>
      <c r="E9" s="28">
        <v>3</v>
      </c>
      <c r="F9" s="28">
        <v>4</v>
      </c>
      <c r="G9" s="28">
        <v>5</v>
      </c>
      <c r="H9" s="28">
        <v>6</v>
      </c>
      <c r="I9" s="28">
        <v>7</v>
      </c>
      <c r="J9" s="29">
        <v>8</v>
      </c>
      <c r="K9" s="29">
        <v>9</v>
      </c>
      <c r="L9" s="29">
        <v>10</v>
      </c>
      <c r="M9" s="29">
        <v>11</v>
      </c>
      <c r="N9" s="29">
        <v>12</v>
      </c>
      <c r="O9" s="29">
        <v>13</v>
      </c>
      <c r="P9" s="29">
        <v>14</v>
      </c>
      <c r="Q9" s="28">
        <v>15</v>
      </c>
      <c r="R9" s="28">
        <v>16</v>
      </c>
      <c r="S9" s="28">
        <v>17</v>
      </c>
      <c r="T9" s="28">
        <v>18</v>
      </c>
      <c r="U9" s="28">
        <v>19</v>
      </c>
      <c r="V9" s="28">
        <v>20</v>
      </c>
      <c r="W9" s="28">
        <v>21</v>
      </c>
      <c r="X9" s="29">
        <v>22</v>
      </c>
      <c r="Y9" s="29">
        <v>23</v>
      </c>
      <c r="Z9" s="29">
        <v>24</v>
      </c>
      <c r="AA9" s="29">
        <v>25</v>
      </c>
      <c r="AB9" s="29">
        <v>26</v>
      </c>
      <c r="AC9" s="29">
        <v>27</v>
      </c>
      <c r="AD9" s="29">
        <v>28</v>
      </c>
      <c r="AE9" s="28">
        <v>29</v>
      </c>
      <c r="AF9" s="26">
        <v>30</v>
      </c>
      <c r="AG9" s="37">
        <v>31</v>
      </c>
      <c r="AH9" s="13"/>
      <c r="AI9" s="29" t="s">
        <v>51</v>
      </c>
      <c r="AJ9" s="29" t="s">
        <v>52</v>
      </c>
      <c r="AK9" s="57" t="s">
        <v>9</v>
      </c>
      <c r="AL9" s="54"/>
      <c r="AM9" s="55"/>
    </row>
    <row r="10" spans="2:40" ht="13.2" x14ac:dyDescent="0.25">
      <c r="B10" s="47"/>
      <c r="C10" s="42" t="b">
        <v>0</v>
      </c>
      <c r="D10" s="42" t="b">
        <v>0</v>
      </c>
      <c r="E10" s="42" t="b">
        <v>0</v>
      </c>
      <c r="F10" s="42" t="b">
        <v>0</v>
      </c>
      <c r="G10" s="42" t="b">
        <v>0</v>
      </c>
      <c r="H10" s="42" t="b">
        <v>0</v>
      </c>
      <c r="I10" s="42" t="b">
        <v>0</v>
      </c>
      <c r="J10" s="45" t="b">
        <v>0</v>
      </c>
      <c r="K10" s="45" t="b">
        <v>0</v>
      </c>
      <c r="L10" s="45" t="b">
        <v>0</v>
      </c>
      <c r="M10" s="45" t="b">
        <v>0</v>
      </c>
      <c r="N10" s="45" t="b">
        <v>0</v>
      </c>
      <c r="O10" s="45" t="b">
        <v>0</v>
      </c>
      <c r="P10" s="45" t="b">
        <v>0</v>
      </c>
      <c r="Q10" s="42" t="b">
        <v>0</v>
      </c>
      <c r="R10" s="42" t="b">
        <v>0</v>
      </c>
      <c r="S10" s="42" t="b">
        <v>0</v>
      </c>
      <c r="T10" s="42" t="b">
        <v>0</v>
      </c>
      <c r="U10" s="42" t="b">
        <v>0</v>
      </c>
      <c r="V10" s="42" t="b">
        <v>0</v>
      </c>
      <c r="W10" s="42" t="b">
        <v>0</v>
      </c>
      <c r="X10" s="45" t="b">
        <v>0</v>
      </c>
      <c r="Y10" s="45" t="b">
        <v>0</v>
      </c>
      <c r="Z10" s="45" t="b">
        <v>0</v>
      </c>
      <c r="AA10" s="45" t="b">
        <v>0</v>
      </c>
      <c r="AB10" s="45" t="b">
        <v>0</v>
      </c>
      <c r="AC10" s="45" t="b">
        <v>0</v>
      </c>
      <c r="AD10" s="45" t="b">
        <v>0</v>
      </c>
      <c r="AE10" s="42" t="b">
        <v>0</v>
      </c>
      <c r="AF10" s="42" t="b">
        <v>0</v>
      </c>
      <c r="AG10" s="42" t="b">
        <v>0</v>
      </c>
      <c r="AH10" s="13"/>
      <c r="AI10" s="32">
        <f>31</f>
        <v>31</v>
      </c>
      <c r="AJ10" s="31">
        <f t="shared" ref="AJ10:AJ19" si="0">COUNTIF(C10:AF10, TRUE)</f>
        <v>0</v>
      </c>
      <c r="AK10" s="53">
        <f>AJ10/AI10</f>
        <v>0</v>
      </c>
      <c r="AL10" s="54"/>
      <c r="AM10" s="55"/>
      <c r="AN10" s="13"/>
    </row>
    <row r="11" spans="2:40" ht="13.2" x14ac:dyDescent="0.25">
      <c r="B11" s="47"/>
      <c r="C11" s="42" t="b">
        <v>0</v>
      </c>
      <c r="D11" s="42" t="b">
        <v>0</v>
      </c>
      <c r="E11" s="42" t="b">
        <v>0</v>
      </c>
      <c r="F11" s="42" t="b">
        <v>0</v>
      </c>
      <c r="G11" s="42" t="b">
        <v>0</v>
      </c>
      <c r="H11" s="42" t="b">
        <v>0</v>
      </c>
      <c r="I11" s="42" t="b">
        <v>0</v>
      </c>
      <c r="J11" s="45" t="b">
        <v>0</v>
      </c>
      <c r="K11" s="45" t="b">
        <v>0</v>
      </c>
      <c r="L11" s="45" t="b">
        <v>0</v>
      </c>
      <c r="M11" s="45" t="b">
        <v>0</v>
      </c>
      <c r="N11" s="45" t="b">
        <v>0</v>
      </c>
      <c r="O11" s="45" t="b">
        <v>0</v>
      </c>
      <c r="P11" s="45" t="b">
        <v>0</v>
      </c>
      <c r="Q11" s="42" t="b">
        <v>0</v>
      </c>
      <c r="R11" s="42" t="b">
        <v>0</v>
      </c>
      <c r="S11" s="42" t="b">
        <v>0</v>
      </c>
      <c r="T11" s="42" t="b">
        <v>0</v>
      </c>
      <c r="U11" s="42" t="b">
        <v>0</v>
      </c>
      <c r="V11" s="42" t="b">
        <v>0</v>
      </c>
      <c r="W11" s="42" t="b">
        <v>0</v>
      </c>
      <c r="X11" s="45" t="b">
        <v>0</v>
      </c>
      <c r="Y11" s="45" t="b">
        <v>0</v>
      </c>
      <c r="Z11" s="45" t="b">
        <v>0</v>
      </c>
      <c r="AA11" s="45" t="b">
        <v>0</v>
      </c>
      <c r="AB11" s="45" t="b">
        <v>0</v>
      </c>
      <c r="AC11" s="45" t="b">
        <v>0</v>
      </c>
      <c r="AD11" s="45" t="b">
        <v>0</v>
      </c>
      <c r="AE11" s="42" t="b">
        <v>0</v>
      </c>
      <c r="AF11" s="42" t="b">
        <v>0</v>
      </c>
      <c r="AG11" s="42" t="b">
        <v>0</v>
      </c>
      <c r="AH11" s="13"/>
      <c r="AI11" s="32">
        <f>31</f>
        <v>31</v>
      </c>
      <c r="AJ11" s="31">
        <f t="shared" si="0"/>
        <v>0</v>
      </c>
      <c r="AK11" s="53">
        <f t="shared" ref="AK11:AK19" si="1">AJ11/AI11</f>
        <v>0</v>
      </c>
      <c r="AL11" s="54"/>
      <c r="AM11" s="55"/>
      <c r="AN11" s="13"/>
    </row>
    <row r="12" spans="2:40" ht="13.2" x14ac:dyDescent="0.25">
      <c r="B12" s="47"/>
      <c r="C12" s="42" t="b">
        <v>0</v>
      </c>
      <c r="D12" s="42" t="b">
        <v>0</v>
      </c>
      <c r="E12" s="42" t="b">
        <v>0</v>
      </c>
      <c r="F12" s="42" t="b">
        <v>0</v>
      </c>
      <c r="G12" s="42" t="b">
        <v>0</v>
      </c>
      <c r="H12" s="42" t="b">
        <v>0</v>
      </c>
      <c r="I12" s="42" t="b">
        <v>0</v>
      </c>
      <c r="J12" s="45" t="b">
        <v>0</v>
      </c>
      <c r="K12" s="45" t="b">
        <v>0</v>
      </c>
      <c r="L12" s="45" t="b">
        <v>0</v>
      </c>
      <c r="M12" s="45" t="b">
        <v>0</v>
      </c>
      <c r="N12" s="45" t="b">
        <v>0</v>
      </c>
      <c r="O12" s="45" t="b">
        <v>0</v>
      </c>
      <c r="P12" s="45" t="b">
        <v>0</v>
      </c>
      <c r="Q12" s="42" t="b">
        <v>0</v>
      </c>
      <c r="R12" s="42" t="b">
        <v>0</v>
      </c>
      <c r="S12" s="42" t="b">
        <v>0</v>
      </c>
      <c r="T12" s="42" t="b">
        <v>0</v>
      </c>
      <c r="U12" s="42" t="b">
        <v>0</v>
      </c>
      <c r="V12" s="42" t="b">
        <v>0</v>
      </c>
      <c r="W12" s="42" t="b">
        <v>0</v>
      </c>
      <c r="X12" s="45" t="b">
        <v>0</v>
      </c>
      <c r="Y12" s="45" t="b">
        <v>0</v>
      </c>
      <c r="Z12" s="45" t="b">
        <v>0</v>
      </c>
      <c r="AA12" s="45" t="b">
        <v>0</v>
      </c>
      <c r="AB12" s="45" t="b">
        <v>0</v>
      </c>
      <c r="AC12" s="45" t="b">
        <v>0</v>
      </c>
      <c r="AD12" s="45" t="b">
        <v>0</v>
      </c>
      <c r="AE12" s="42" t="b">
        <v>0</v>
      </c>
      <c r="AF12" s="42" t="b">
        <v>0</v>
      </c>
      <c r="AG12" s="42" t="b">
        <v>0</v>
      </c>
      <c r="AH12" s="13"/>
      <c r="AI12" s="32">
        <f>31</f>
        <v>31</v>
      </c>
      <c r="AJ12" s="31">
        <f t="shared" si="0"/>
        <v>0</v>
      </c>
      <c r="AK12" s="53">
        <f t="shared" si="1"/>
        <v>0</v>
      </c>
      <c r="AL12" s="54"/>
      <c r="AM12" s="55"/>
      <c r="AN12" s="13"/>
    </row>
    <row r="13" spans="2:40" ht="13.2" x14ac:dyDescent="0.25">
      <c r="B13" s="47"/>
      <c r="C13" s="42" t="b">
        <v>0</v>
      </c>
      <c r="D13" s="42" t="b">
        <v>0</v>
      </c>
      <c r="E13" s="42" t="b">
        <v>0</v>
      </c>
      <c r="F13" s="42" t="b">
        <v>0</v>
      </c>
      <c r="G13" s="42" t="b">
        <v>0</v>
      </c>
      <c r="H13" s="42" t="b">
        <v>0</v>
      </c>
      <c r="I13" s="42" t="b">
        <v>0</v>
      </c>
      <c r="J13" s="45" t="b">
        <v>0</v>
      </c>
      <c r="K13" s="45" t="b">
        <v>0</v>
      </c>
      <c r="L13" s="45" t="b">
        <v>0</v>
      </c>
      <c r="M13" s="45" t="b">
        <v>0</v>
      </c>
      <c r="N13" s="45" t="b">
        <v>0</v>
      </c>
      <c r="O13" s="45" t="b">
        <v>0</v>
      </c>
      <c r="P13" s="45" t="b">
        <v>0</v>
      </c>
      <c r="Q13" s="42" t="b">
        <v>0</v>
      </c>
      <c r="R13" s="42" t="b">
        <v>0</v>
      </c>
      <c r="S13" s="42" t="b">
        <v>0</v>
      </c>
      <c r="T13" s="42" t="b">
        <v>0</v>
      </c>
      <c r="U13" s="42" t="b">
        <v>0</v>
      </c>
      <c r="V13" s="42" t="b">
        <v>0</v>
      </c>
      <c r="W13" s="42" t="b">
        <v>0</v>
      </c>
      <c r="X13" s="45" t="b">
        <v>0</v>
      </c>
      <c r="Y13" s="45" t="b">
        <v>0</v>
      </c>
      <c r="Z13" s="45" t="b">
        <v>0</v>
      </c>
      <c r="AA13" s="45" t="b">
        <v>0</v>
      </c>
      <c r="AB13" s="45" t="b">
        <v>0</v>
      </c>
      <c r="AC13" s="45" t="b">
        <v>0</v>
      </c>
      <c r="AD13" s="45" t="b">
        <v>0</v>
      </c>
      <c r="AE13" s="42" t="b">
        <v>0</v>
      </c>
      <c r="AF13" s="42" t="b">
        <v>0</v>
      </c>
      <c r="AG13" s="42" t="b">
        <v>0</v>
      </c>
      <c r="AH13" s="13"/>
      <c r="AI13" s="32">
        <f>31</f>
        <v>31</v>
      </c>
      <c r="AJ13" s="31">
        <f t="shared" si="0"/>
        <v>0</v>
      </c>
      <c r="AK13" s="53">
        <f t="shared" si="1"/>
        <v>0</v>
      </c>
      <c r="AL13" s="54"/>
      <c r="AM13" s="55"/>
      <c r="AN13" s="13"/>
    </row>
    <row r="14" spans="2:40" ht="13.2" x14ac:dyDescent="0.25">
      <c r="B14" s="47"/>
      <c r="C14" s="42" t="b">
        <v>0</v>
      </c>
      <c r="D14" s="42" t="b">
        <v>0</v>
      </c>
      <c r="E14" s="42" t="b">
        <v>0</v>
      </c>
      <c r="F14" s="42" t="b">
        <v>0</v>
      </c>
      <c r="G14" s="42" t="b">
        <v>0</v>
      </c>
      <c r="H14" s="42" t="b">
        <v>0</v>
      </c>
      <c r="I14" s="42" t="b">
        <v>0</v>
      </c>
      <c r="J14" s="45" t="b">
        <v>0</v>
      </c>
      <c r="K14" s="45" t="b">
        <v>0</v>
      </c>
      <c r="L14" s="45" t="b">
        <v>0</v>
      </c>
      <c r="M14" s="45" t="b">
        <v>0</v>
      </c>
      <c r="N14" s="45" t="b">
        <v>0</v>
      </c>
      <c r="O14" s="45" t="b">
        <v>0</v>
      </c>
      <c r="P14" s="45" t="b">
        <v>0</v>
      </c>
      <c r="Q14" s="42" t="b">
        <v>0</v>
      </c>
      <c r="R14" s="42" t="b">
        <v>0</v>
      </c>
      <c r="S14" s="42" t="b">
        <v>0</v>
      </c>
      <c r="T14" s="42" t="b">
        <v>0</v>
      </c>
      <c r="U14" s="42" t="b">
        <v>0</v>
      </c>
      <c r="V14" s="42" t="b">
        <v>0</v>
      </c>
      <c r="W14" s="42" t="b">
        <v>0</v>
      </c>
      <c r="X14" s="45" t="b">
        <v>0</v>
      </c>
      <c r="Y14" s="45" t="b">
        <v>0</v>
      </c>
      <c r="Z14" s="45" t="b">
        <v>0</v>
      </c>
      <c r="AA14" s="45" t="b">
        <v>0</v>
      </c>
      <c r="AB14" s="45" t="b">
        <v>0</v>
      </c>
      <c r="AC14" s="45" t="b">
        <v>0</v>
      </c>
      <c r="AD14" s="45" t="b">
        <v>0</v>
      </c>
      <c r="AE14" s="42" t="b">
        <v>0</v>
      </c>
      <c r="AF14" s="42" t="b">
        <v>0</v>
      </c>
      <c r="AG14" s="42" t="b">
        <v>0</v>
      </c>
      <c r="AH14" s="13"/>
      <c r="AI14" s="32">
        <f>31</f>
        <v>31</v>
      </c>
      <c r="AJ14" s="31">
        <f t="shared" si="0"/>
        <v>0</v>
      </c>
      <c r="AK14" s="53">
        <f t="shared" si="1"/>
        <v>0</v>
      </c>
      <c r="AL14" s="54"/>
      <c r="AM14" s="55"/>
      <c r="AN14" s="13"/>
    </row>
    <row r="15" spans="2:40" ht="13.2" x14ac:dyDescent="0.25">
      <c r="B15" s="47"/>
      <c r="C15" s="42" t="b">
        <v>0</v>
      </c>
      <c r="D15" s="42" t="b">
        <v>0</v>
      </c>
      <c r="E15" s="42" t="b">
        <v>0</v>
      </c>
      <c r="F15" s="42" t="b">
        <v>0</v>
      </c>
      <c r="G15" s="42" t="b">
        <v>0</v>
      </c>
      <c r="H15" s="42" t="b">
        <v>0</v>
      </c>
      <c r="I15" s="42" t="b">
        <v>0</v>
      </c>
      <c r="J15" s="45" t="b">
        <v>0</v>
      </c>
      <c r="K15" s="45" t="b">
        <v>0</v>
      </c>
      <c r="L15" s="45" t="b">
        <v>0</v>
      </c>
      <c r="M15" s="45" t="b">
        <v>0</v>
      </c>
      <c r="N15" s="45" t="b">
        <v>0</v>
      </c>
      <c r="O15" s="45" t="b">
        <v>0</v>
      </c>
      <c r="P15" s="45" t="b">
        <v>0</v>
      </c>
      <c r="Q15" s="42" t="b">
        <v>0</v>
      </c>
      <c r="R15" s="42" t="b">
        <v>0</v>
      </c>
      <c r="S15" s="42" t="b">
        <v>0</v>
      </c>
      <c r="T15" s="42" t="b">
        <v>0</v>
      </c>
      <c r="U15" s="42" t="b">
        <v>0</v>
      </c>
      <c r="V15" s="42" t="b">
        <v>0</v>
      </c>
      <c r="W15" s="42" t="b">
        <v>0</v>
      </c>
      <c r="X15" s="45" t="b">
        <v>0</v>
      </c>
      <c r="Y15" s="45" t="b">
        <v>0</v>
      </c>
      <c r="Z15" s="45" t="b">
        <v>0</v>
      </c>
      <c r="AA15" s="45" t="b">
        <v>0</v>
      </c>
      <c r="AB15" s="45" t="b">
        <v>0</v>
      </c>
      <c r="AC15" s="45" t="b">
        <v>0</v>
      </c>
      <c r="AD15" s="45" t="b">
        <v>0</v>
      </c>
      <c r="AE15" s="42" t="b">
        <v>0</v>
      </c>
      <c r="AF15" s="42" t="b">
        <v>0</v>
      </c>
      <c r="AG15" s="42" t="b">
        <v>0</v>
      </c>
      <c r="AH15" s="13"/>
      <c r="AI15" s="32">
        <f>31</f>
        <v>31</v>
      </c>
      <c r="AJ15" s="31">
        <f t="shared" si="0"/>
        <v>0</v>
      </c>
      <c r="AK15" s="53">
        <f t="shared" si="1"/>
        <v>0</v>
      </c>
      <c r="AL15" s="54"/>
      <c r="AM15" s="55"/>
      <c r="AN15" s="13"/>
    </row>
    <row r="16" spans="2:40" ht="13.2" x14ac:dyDescent="0.25">
      <c r="B16" s="47"/>
      <c r="C16" s="42" t="b">
        <v>0</v>
      </c>
      <c r="D16" s="42" t="b">
        <v>0</v>
      </c>
      <c r="E16" s="42" t="b">
        <v>0</v>
      </c>
      <c r="F16" s="42" t="b">
        <v>0</v>
      </c>
      <c r="G16" s="42" t="b">
        <v>0</v>
      </c>
      <c r="H16" s="42" t="b">
        <v>0</v>
      </c>
      <c r="I16" s="42" t="b">
        <v>0</v>
      </c>
      <c r="J16" s="45" t="b">
        <v>0</v>
      </c>
      <c r="K16" s="45" t="b">
        <v>0</v>
      </c>
      <c r="L16" s="45" t="b">
        <v>0</v>
      </c>
      <c r="M16" s="45" t="b">
        <v>0</v>
      </c>
      <c r="N16" s="45" t="b">
        <v>0</v>
      </c>
      <c r="O16" s="45" t="b">
        <v>0</v>
      </c>
      <c r="P16" s="45" t="b">
        <v>0</v>
      </c>
      <c r="Q16" s="42" t="b">
        <v>0</v>
      </c>
      <c r="R16" s="42" t="b">
        <v>0</v>
      </c>
      <c r="S16" s="42" t="b">
        <v>0</v>
      </c>
      <c r="T16" s="42" t="b">
        <v>0</v>
      </c>
      <c r="U16" s="42" t="b">
        <v>0</v>
      </c>
      <c r="V16" s="42" t="b">
        <v>0</v>
      </c>
      <c r="W16" s="42" t="b">
        <v>0</v>
      </c>
      <c r="X16" s="45" t="b">
        <v>0</v>
      </c>
      <c r="Y16" s="45" t="b">
        <v>0</v>
      </c>
      <c r="Z16" s="45" t="b">
        <v>0</v>
      </c>
      <c r="AA16" s="45" t="b">
        <v>0</v>
      </c>
      <c r="AB16" s="45" t="b">
        <v>0</v>
      </c>
      <c r="AC16" s="45" t="b">
        <v>0</v>
      </c>
      <c r="AD16" s="45" t="b">
        <v>0</v>
      </c>
      <c r="AE16" s="42" t="b">
        <v>0</v>
      </c>
      <c r="AF16" s="42" t="b">
        <v>0</v>
      </c>
      <c r="AG16" s="42" t="b">
        <v>0</v>
      </c>
      <c r="AH16" s="13"/>
      <c r="AI16" s="32">
        <f>31</f>
        <v>31</v>
      </c>
      <c r="AJ16" s="31">
        <f t="shared" si="0"/>
        <v>0</v>
      </c>
      <c r="AK16" s="53">
        <f t="shared" si="1"/>
        <v>0</v>
      </c>
      <c r="AL16" s="54"/>
      <c r="AM16" s="55"/>
      <c r="AN16" s="13"/>
    </row>
    <row r="17" spans="2:40" ht="13.2" x14ac:dyDescent="0.25">
      <c r="B17" s="47"/>
      <c r="C17" s="42" t="b">
        <v>0</v>
      </c>
      <c r="D17" s="42" t="b">
        <v>0</v>
      </c>
      <c r="E17" s="42" t="b">
        <v>0</v>
      </c>
      <c r="F17" s="42" t="b">
        <v>0</v>
      </c>
      <c r="G17" s="42" t="b">
        <v>0</v>
      </c>
      <c r="H17" s="42" t="b">
        <v>0</v>
      </c>
      <c r="I17" s="42" t="b">
        <v>0</v>
      </c>
      <c r="J17" s="45" t="b">
        <v>0</v>
      </c>
      <c r="K17" s="45" t="b">
        <v>0</v>
      </c>
      <c r="L17" s="45" t="b">
        <v>0</v>
      </c>
      <c r="M17" s="45" t="b">
        <v>0</v>
      </c>
      <c r="N17" s="45" t="b">
        <v>0</v>
      </c>
      <c r="O17" s="45" t="b">
        <v>0</v>
      </c>
      <c r="P17" s="45" t="b">
        <v>0</v>
      </c>
      <c r="Q17" s="42" t="b">
        <v>0</v>
      </c>
      <c r="R17" s="42" t="b">
        <v>0</v>
      </c>
      <c r="S17" s="42" t="b">
        <v>0</v>
      </c>
      <c r="T17" s="42" t="b">
        <v>0</v>
      </c>
      <c r="U17" s="42" t="b">
        <v>0</v>
      </c>
      <c r="V17" s="42" t="b">
        <v>0</v>
      </c>
      <c r="W17" s="42" t="b">
        <v>0</v>
      </c>
      <c r="X17" s="45" t="b">
        <v>0</v>
      </c>
      <c r="Y17" s="45" t="b">
        <v>0</v>
      </c>
      <c r="Z17" s="45" t="b">
        <v>0</v>
      </c>
      <c r="AA17" s="45" t="b">
        <v>0</v>
      </c>
      <c r="AB17" s="45" t="b">
        <v>0</v>
      </c>
      <c r="AC17" s="45" t="b">
        <v>0</v>
      </c>
      <c r="AD17" s="45" t="b">
        <v>0</v>
      </c>
      <c r="AE17" s="42" t="b">
        <v>0</v>
      </c>
      <c r="AF17" s="42" t="b">
        <v>0</v>
      </c>
      <c r="AG17" s="42" t="b">
        <v>0</v>
      </c>
      <c r="AH17" s="13"/>
      <c r="AI17" s="32">
        <f>31</f>
        <v>31</v>
      </c>
      <c r="AJ17" s="31">
        <f t="shared" si="0"/>
        <v>0</v>
      </c>
      <c r="AK17" s="53">
        <f t="shared" si="1"/>
        <v>0</v>
      </c>
      <c r="AL17" s="54"/>
      <c r="AM17" s="55"/>
      <c r="AN17" s="13"/>
    </row>
    <row r="18" spans="2:40" ht="13.2" x14ac:dyDescent="0.25">
      <c r="B18" s="47"/>
      <c r="C18" s="42" t="b">
        <v>0</v>
      </c>
      <c r="D18" s="42" t="b">
        <v>0</v>
      </c>
      <c r="E18" s="42" t="b">
        <v>0</v>
      </c>
      <c r="F18" s="42" t="b">
        <v>0</v>
      </c>
      <c r="G18" s="42" t="b">
        <v>0</v>
      </c>
      <c r="H18" s="42" t="b">
        <v>0</v>
      </c>
      <c r="I18" s="42" t="b">
        <v>0</v>
      </c>
      <c r="J18" s="45" t="b">
        <v>0</v>
      </c>
      <c r="K18" s="45" t="b">
        <v>0</v>
      </c>
      <c r="L18" s="45" t="b">
        <v>0</v>
      </c>
      <c r="M18" s="45" t="b">
        <v>0</v>
      </c>
      <c r="N18" s="45" t="b">
        <v>0</v>
      </c>
      <c r="O18" s="45" t="b">
        <v>0</v>
      </c>
      <c r="P18" s="45" t="b">
        <v>0</v>
      </c>
      <c r="Q18" s="42" t="b">
        <v>0</v>
      </c>
      <c r="R18" s="42" t="b">
        <v>0</v>
      </c>
      <c r="S18" s="42" t="b">
        <v>0</v>
      </c>
      <c r="T18" s="42" t="b">
        <v>0</v>
      </c>
      <c r="U18" s="42" t="b">
        <v>0</v>
      </c>
      <c r="V18" s="42" t="b">
        <v>0</v>
      </c>
      <c r="W18" s="42" t="b">
        <v>0</v>
      </c>
      <c r="X18" s="45" t="b">
        <v>0</v>
      </c>
      <c r="Y18" s="45" t="b">
        <v>0</v>
      </c>
      <c r="Z18" s="45" t="b">
        <v>0</v>
      </c>
      <c r="AA18" s="45" t="b">
        <v>0</v>
      </c>
      <c r="AB18" s="45" t="b">
        <v>0</v>
      </c>
      <c r="AC18" s="45" t="b">
        <v>0</v>
      </c>
      <c r="AD18" s="45" t="b">
        <v>0</v>
      </c>
      <c r="AE18" s="42" t="b">
        <v>0</v>
      </c>
      <c r="AF18" s="42" t="b">
        <v>0</v>
      </c>
      <c r="AG18" s="42" t="b">
        <v>0</v>
      </c>
      <c r="AH18" s="13"/>
      <c r="AI18" s="32">
        <f>31</f>
        <v>31</v>
      </c>
      <c r="AJ18" s="31">
        <f t="shared" si="0"/>
        <v>0</v>
      </c>
      <c r="AK18" s="53">
        <f t="shared" si="1"/>
        <v>0</v>
      </c>
      <c r="AL18" s="54"/>
      <c r="AM18" s="55"/>
      <c r="AN18" s="13"/>
    </row>
    <row r="19" spans="2:40" ht="13.2" x14ac:dyDescent="0.25">
      <c r="B19" s="47"/>
      <c r="C19" s="42" t="b">
        <v>0</v>
      </c>
      <c r="D19" s="42" t="b">
        <v>0</v>
      </c>
      <c r="E19" s="42" t="b">
        <v>0</v>
      </c>
      <c r="F19" s="42" t="b">
        <v>0</v>
      </c>
      <c r="G19" s="42" t="b">
        <v>0</v>
      </c>
      <c r="H19" s="42" t="b">
        <v>0</v>
      </c>
      <c r="I19" s="42" t="b">
        <v>0</v>
      </c>
      <c r="J19" s="45" t="b">
        <v>0</v>
      </c>
      <c r="K19" s="45" t="b">
        <v>0</v>
      </c>
      <c r="L19" s="45" t="b">
        <v>0</v>
      </c>
      <c r="M19" s="45" t="b">
        <v>0</v>
      </c>
      <c r="N19" s="45" t="b">
        <v>0</v>
      </c>
      <c r="O19" s="45" t="b">
        <v>0</v>
      </c>
      <c r="P19" s="45" t="b">
        <v>0</v>
      </c>
      <c r="Q19" s="42" t="b">
        <v>0</v>
      </c>
      <c r="R19" s="42" t="b">
        <v>0</v>
      </c>
      <c r="S19" s="42" t="b">
        <v>0</v>
      </c>
      <c r="T19" s="42" t="b">
        <v>0</v>
      </c>
      <c r="U19" s="42" t="b">
        <v>0</v>
      </c>
      <c r="V19" s="42" t="b">
        <v>0</v>
      </c>
      <c r="W19" s="42" t="b">
        <v>0</v>
      </c>
      <c r="X19" s="45" t="b">
        <v>0</v>
      </c>
      <c r="Y19" s="45" t="b">
        <v>0</v>
      </c>
      <c r="Z19" s="45" t="b">
        <v>0</v>
      </c>
      <c r="AA19" s="45" t="b">
        <v>0</v>
      </c>
      <c r="AB19" s="45" t="b">
        <v>0</v>
      </c>
      <c r="AC19" s="45" t="b">
        <v>0</v>
      </c>
      <c r="AD19" s="45" t="b">
        <v>0</v>
      </c>
      <c r="AE19" s="42" t="b">
        <v>0</v>
      </c>
      <c r="AF19" s="42" t="b">
        <v>0</v>
      </c>
      <c r="AG19" s="42" t="b">
        <v>0</v>
      </c>
      <c r="AH19" s="13"/>
      <c r="AI19" s="32">
        <f>31</f>
        <v>31</v>
      </c>
      <c r="AJ19" s="31">
        <f t="shared" si="0"/>
        <v>0</v>
      </c>
      <c r="AK19" s="53">
        <f t="shared" si="1"/>
        <v>0</v>
      </c>
      <c r="AL19" s="54"/>
      <c r="AM19" s="55"/>
      <c r="AN19" s="13"/>
    </row>
    <row r="20" spans="2:40" ht="13.2" x14ac:dyDescent="0.25"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</row>
    <row r="21" spans="2:40" ht="13.2" x14ac:dyDescent="0.25">
      <c r="B21" s="35" t="s">
        <v>9</v>
      </c>
      <c r="C21" s="41">
        <f>IFERROR(
COUNTIFS(C10:C19,TRUE, $B$10:$B$19,"&lt;&gt;")
/
COUNTIF($B$10:$B$19,"&lt;&gt;"), 0)</f>
        <v>0</v>
      </c>
      <c r="D21" s="41">
        <f t="shared" ref="D21:AG21" si="2">IFERROR(
COUNTIFS(D10:D19,TRUE, $B$10:$B$19,"&lt;&gt;")
/
COUNTIF($B$10:$B$19,"&lt;&gt;"), 0)</f>
        <v>0</v>
      </c>
      <c r="E21" s="41">
        <f t="shared" si="2"/>
        <v>0</v>
      </c>
      <c r="F21" s="41">
        <f t="shared" si="2"/>
        <v>0</v>
      </c>
      <c r="G21" s="41">
        <f t="shared" si="2"/>
        <v>0</v>
      </c>
      <c r="H21" s="41">
        <f t="shared" si="2"/>
        <v>0</v>
      </c>
      <c r="I21" s="41">
        <f t="shared" si="2"/>
        <v>0</v>
      </c>
      <c r="J21" s="41">
        <f t="shared" si="2"/>
        <v>0</v>
      </c>
      <c r="K21" s="41">
        <f t="shared" si="2"/>
        <v>0</v>
      </c>
      <c r="L21" s="41">
        <f t="shared" si="2"/>
        <v>0</v>
      </c>
      <c r="M21" s="41">
        <f t="shared" si="2"/>
        <v>0</v>
      </c>
      <c r="N21" s="41">
        <f t="shared" si="2"/>
        <v>0</v>
      </c>
      <c r="O21" s="41">
        <f t="shared" si="2"/>
        <v>0</v>
      </c>
      <c r="P21" s="41">
        <f t="shared" si="2"/>
        <v>0</v>
      </c>
      <c r="Q21" s="41">
        <f t="shared" si="2"/>
        <v>0</v>
      </c>
      <c r="R21" s="41">
        <f t="shared" si="2"/>
        <v>0</v>
      </c>
      <c r="S21" s="41">
        <f t="shared" si="2"/>
        <v>0</v>
      </c>
      <c r="T21" s="41">
        <f t="shared" si="2"/>
        <v>0</v>
      </c>
      <c r="U21" s="41">
        <f t="shared" si="2"/>
        <v>0</v>
      </c>
      <c r="V21" s="41">
        <f t="shared" si="2"/>
        <v>0</v>
      </c>
      <c r="W21" s="41">
        <f t="shared" si="2"/>
        <v>0</v>
      </c>
      <c r="X21" s="41">
        <f t="shared" si="2"/>
        <v>0</v>
      </c>
      <c r="Y21" s="41">
        <f t="shared" si="2"/>
        <v>0</v>
      </c>
      <c r="Z21" s="41">
        <f t="shared" si="2"/>
        <v>0</v>
      </c>
      <c r="AA21" s="41">
        <f t="shared" si="2"/>
        <v>0</v>
      </c>
      <c r="AB21" s="41">
        <f t="shared" si="2"/>
        <v>0</v>
      </c>
      <c r="AC21" s="41">
        <f t="shared" si="2"/>
        <v>0</v>
      </c>
      <c r="AD21" s="41">
        <f t="shared" si="2"/>
        <v>0</v>
      </c>
      <c r="AE21" s="41">
        <f t="shared" si="2"/>
        <v>0</v>
      </c>
      <c r="AF21" s="41">
        <f t="shared" si="2"/>
        <v>0</v>
      </c>
      <c r="AG21" s="41">
        <f t="shared" si="2"/>
        <v>0</v>
      </c>
    </row>
    <row r="22" spans="2:40" ht="13.2" x14ac:dyDescent="0.25">
      <c r="B22" s="35" t="s">
        <v>63</v>
      </c>
      <c r="C22" s="31">
        <f>COUNTIFS(C10:C19,TRUE, $B$10:$B$19,"&lt;&gt;")</f>
        <v>0</v>
      </c>
      <c r="D22" s="31">
        <f t="shared" ref="D22:AG22" si="3">COUNTIFS(D10:D19,TRUE, $B$10:$B$19,"&lt;&gt;")</f>
        <v>0</v>
      </c>
      <c r="E22" s="31">
        <f t="shared" si="3"/>
        <v>0</v>
      </c>
      <c r="F22" s="31">
        <f t="shared" si="3"/>
        <v>0</v>
      </c>
      <c r="G22" s="31">
        <f t="shared" si="3"/>
        <v>0</v>
      </c>
      <c r="H22" s="31">
        <f t="shared" si="3"/>
        <v>0</v>
      </c>
      <c r="I22" s="31">
        <f t="shared" si="3"/>
        <v>0</v>
      </c>
      <c r="J22" s="31">
        <f t="shared" si="3"/>
        <v>0</v>
      </c>
      <c r="K22" s="31">
        <f t="shared" si="3"/>
        <v>0</v>
      </c>
      <c r="L22" s="31">
        <f t="shared" si="3"/>
        <v>0</v>
      </c>
      <c r="M22" s="31">
        <f t="shared" si="3"/>
        <v>0</v>
      </c>
      <c r="N22" s="31">
        <f t="shared" si="3"/>
        <v>0</v>
      </c>
      <c r="O22" s="31">
        <f t="shared" si="3"/>
        <v>0</v>
      </c>
      <c r="P22" s="31">
        <f t="shared" si="3"/>
        <v>0</v>
      </c>
      <c r="Q22" s="31">
        <f t="shared" si="3"/>
        <v>0</v>
      </c>
      <c r="R22" s="31">
        <f t="shared" si="3"/>
        <v>0</v>
      </c>
      <c r="S22" s="31">
        <f t="shared" si="3"/>
        <v>0</v>
      </c>
      <c r="T22" s="31">
        <f t="shared" si="3"/>
        <v>0</v>
      </c>
      <c r="U22" s="31">
        <f t="shared" si="3"/>
        <v>0</v>
      </c>
      <c r="V22" s="31">
        <f t="shared" si="3"/>
        <v>0</v>
      </c>
      <c r="W22" s="31">
        <f t="shared" si="3"/>
        <v>0</v>
      </c>
      <c r="X22" s="31">
        <f t="shared" si="3"/>
        <v>0</v>
      </c>
      <c r="Y22" s="31">
        <f t="shared" si="3"/>
        <v>0</v>
      </c>
      <c r="Z22" s="31">
        <f t="shared" si="3"/>
        <v>0</v>
      </c>
      <c r="AA22" s="31">
        <f t="shared" si="3"/>
        <v>0</v>
      </c>
      <c r="AB22" s="31">
        <f t="shared" si="3"/>
        <v>0</v>
      </c>
      <c r="AC22" s="31">
        <f t="shared" si="3"/>
        <v>0</v>
      </c>
      <c r="AD22" s="31">
        <f t="shared" si="3"/>
        <v>0</v>
      </c>
      <c r="AE22" s="31">
        <f t="shared" si="3"/>
        <v>0</v>
      </c>
      <c r="AF22" s="31">
        <f t="shared" si="3"/>
        <v>0</v>
      </c>
      <c r="AG22" s="31">
        <f t="shared" si="3"/>
        <v>0</v>
      </c>
    </row>
    <row r="23" spans="2:40" ht="13.2" x14ac:dyDescent="0.25">
      <c r="B23" s="35" t="s">
        <v>64</v>
      </c>
      <c r="C23" s="31">
        <f>COUNTIFS(C10:C19,FALSE, $B$10:$B$19,"&lt;&gt;")</f>
        <v>0</v>
      </c>
      <c r="D23" s="31">
        <f t="shared" ref="D23:AG23" si="4">COUNTIFS(D10:D19,FALSE, $B$10:$B$19,"&lt;&gt;")</f>
        <v>0</v>
      </c>
      <c r="E23" s="31">
        <f t="shared" si="4"/>
        <v>0</v>
      </c>
      <c r="F23" s="31">
        <f t="shared" si="4"/>
        <v>0</v>
      </c>
      <c r="G23" s="31">
        <f t="shared" si="4"/>
        <v>0</v>
      </c>
      <c r="H23" s="31">
        <f t="shared" si="4"/>
        <v>0</v>
      </c>
      <c r="I23" s="31">
        <f t="shared" si="4"/>
        <v>0</v>
      </c>
      <c r="J23" s="31">
        <f t="shared" si="4"/>
        <v>0</v>
      </c>
      <c r="K23" s="31">
        <f t="shared" si="4"/>
        <v>0</v>
      </c>
      <c r="L23" s="31">
        <f t="shared" si="4"/>
        <v>0</v>
      </c>
      <c r="M23" s="31">
        <f t="shared" si="4"/>
        <v>0</v>
      </c>
      <c r="N23" s="31">
        <f t="shared" si="4"/>
        <v>0</v>
      </c>
      <c r="O23" s="31">
        <f t="shared" si="4"/>
        <v>0</v>
      </c>
      <c r="P23" s="31">
        <f t="shared" si="4"/>
        <v>0</v>
      </c>
      <c r="Q23" s="31">
        <f t="shared" si="4"/>
        <v>0</v>
      </c>
      <c r="R23" s="31">
        <f t="shared" si="4"/>
        <v>0</v>
      </c>
      <c r="S23" s="31">
        <f t="shared" si="4"/>
        <v>0</v>
      </c>
      <c r="T23" s="31">
        <f t="shared" si="4"/>
        <v>0</v>
      </c>
      <c r="U23" s="31">
        <f t="shared" si="4"/>
        <v>0</v>
      </c>
      <c r="V23" s="31">
        <f t="shared" si="4"/>
        <v>0</v>
      </c>
      <c r="W23" s="31">
        <f t="shared" si="4"/>
        <v>0</v>
      </c>
      <c r="X23" s="31">
        <f t="shared" si="4"/>
        <v>0</v>
      </c>
      <c r="Y23" s="31">
        <f t="shared" si="4"/>
        <v>0</v>
      </c>
      <c r="Z23" s="31">
        <f t="shared" si="4"/>
        <v>0</v>
      </c>
      <c r="AA23" s="31">
        <f t="shared" si="4"/>
        <v>0</v>
      </c>
      <c r="AB23" s="31">
        <f t="shared" si="4"/>
        <v>0</v>
      </c>
      <c r="AC23" s="31">
        <f t="shared" si="4"/>
        <v>0</v>
      </c>
      <c r="AD23" s="31">
        <f t="shared" si="4"/>
        <v>0</v>
      </c>
      <c r="AE23" s="31">
        <f t="shared" si="4"/>
        <v>0</v>
      </c>
      <c r="AF23" s="31">
        <f t="shared" si="4"/>
        <v>0</v>
      </c>
      <c r="AG23" s="31">
        <f t="shared" si="4"/>
        <v>0</v>
      </c>
    </row>
    <row r="33" spans="2:33" ht="13.2" x14ac:dyDescent="0.25"/>
    <row r="34" spans="2:33" ht="13.2" x14ac:dyDescent="0.25">
      <c r="B34" s="35"/>
      <c r="C34" s="79" t="s">
        <v>65</v>
      </c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</row>
    <row r="35" spans="2:33" ht="13.2" x14ac:dyDescent="0.25">
      <c r="B35" s="35" t="s">
        <v>66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2:33" ht="13.2" x14ac:dyDescent="0.25">
      <c r="B36" s="35" t="s">
        <v>67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2:33" ht="15.75" customHeight="1" x14ac:dyDescent="0.25">
      <c r="C37" s="36">
        <f>(C36+C35)/20</f>
        <v>0</v>
      </c>
      <c r="D37" s="36">
        <f>(D36+D35)/20</f>
        <v>0</v>
      </c>
      <c r="E37" s="36">
        <f>(E36+E35)/20</f>
        <v>0</v>
      </c>
      <c r="F37" s="36">
        <f>(F36+F35)/20</f>
        <v>0</v>
      </c>
      <c r="G37" s="36">
        <f>(G36+G35)/20</f>
        <v>0</v>
      </c>
      <c r="H37" s="36">
        <f>(H36+H35)/20</f>
        <v>0</v>
      </c>
      <c r="I37" s="36">
        <f>(I36+I35)/20</f>
        <v>0</v>
      </c>
      <c r="J37" s="36">
        <f>(J36+J35)/20</f>
        <v>0</v>
      </c>
      <c r="K37" s="36">
        <f>(K36+K35)/20</f>
        <v>0</v>
      </c>
      <c r="L37" s="36">
        <f>(L36+L35)/20</f>
        <v>0</v>
      </c>
      <c r="M37" s="36">
        <f>(M36+M35)/20</f>
        <v>0</v>
      </c>
      <c r="N37" s="36">
        <f>(N36+N35)/20</f>
        <v>0</v>
      </c>
      <c r="O37" s="36">
        <f>(O36+O35)/20</f>
        <v>0</v>
      </c>
      <c r="P37" s="36">
        <f>(P36+P35)/20</f>
        <v>0</v>
      </c>
      <c r="Q37" s="36">
        <f>(Q36+Q35)/20</f>
        <v>0</v>
      </c>
      <c r="R37" s="36">
        <f>(R36+R35)/20</f>
        <v>0</v>
      </c>
      <c r="S37" s="36">
        <f>(S36+S35)/20</f>
        <v>0</v>
      </c>
      <c r="T37" s="36">
        <f>(T36+T35)/20</f>
        <v>0</v>
      </c>
      <c r="U37" s="36">
        <f>(U36+U35)/20</f>
        <v>0</v>
      </c>
      <c r="V37" s="36">
        <f>(V36+V35)/20</f>
        <v>0</v>
      </c>
      <c r="W37" s="36">
        <f>(W36+W35)/20</f>
        <v>0</v>
      </c>
      <c r="X37" s="36">
        <f>(X36+X35)/20</f>
        <v>0</v>
      </c>
      <c r="Y37" s="36">
        <f>(Y36+Y35)/20</f>
        <v>0</v>
      </c>
      <c r="Z37" s="36">
        <f>(Z36+Z35)/20</f>
        <v>0</v>
      </c>
      <c r="AA37" s="36">
        <f>(AA36+AA35)/20</f>
        <v>0</v>
      </c>
      <c r="AB37" s="36">
        <f>(AB36+AB35)/20</f>
        <v>0</v>
      </c>
      <c r="AC37" s="36">
        <f>(AC36+AC35)/20</f>
        <v>0</v>
      </c>
      <c r="AD37" s="36">
        <f>(AD36+AD35)/20</f>
        <v>0</v>
      </c>
      <c r="AE37" s="36">
        <f>(AE36+AE35)/20</f>
        <v>0</v>
      </c>
      <c r="AF37" s="36">
        <f>(AF36+AF35)/20</f>
        <v>0</v>
      </c>
      <c r="AG37" s="36">
        <f>(AG36+AG35)/20</f>
        <v>0</v>
      </c>
    </row>
  </sheetData>
  <mergeCells count="28">
    <mergeCell ref="C34:AG34"/>
    <mergeCell ref="AK14:AM14"/>
    <mergeCell ref="AK15:AM15"/>
    <mergeCell ref="AK16:AM16"/>
    <mergeCell ref="AK17:AM17"/>
    <mergeCell ref="AK18:AM18"/>
    <mergeCell ref="AK19:AM19"/>
    <mergeCell ref="AI7:AM8"/>
    <mergeCell ref="AK9:AM9"/>
    <mergeCell ref="AK10:AM10"/>
    <mergeCell ref="AK11:AM11"/>
    <mergeCell ref="AK12:AM12"/>
    <mergeCell ref="AK13:AM13"/>
    <mergeCell ref="B7:B9"/>
    <mergeCell ref="C7:I7"/>
    <mergeCell ref="J7:P7"/>
    <mergeCell ref="Q7:W7"/>
    <mergeCell ref="X7:AD7"/>
    <mergeCell ref="AE7:AG7"/>
    <mergeCell ref="B3:H4"/>
    <mergeCell ref="J3:N3"/>
    <mergeCell ref="P3:T3"/>
    <mergeCell ref="V3:Z3"/>
    <mergeCell ref="AB3:AD3"/>
    <mergeCell ref="J4:N4"/>
    <mergeCell ref="P4:T4"/>
    <mergeCell ref="V4:Z4"/>
    <mergeCell ref="AB4:AD4"/>
  </mergeCells>
  <conditionalFormatting sqref="V4:Z4">
    <cfRule type="dataBar" priority="2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{5CED4D84-21BA-4051-AE77-161CC25F7DF8}</x14:id>
        </ext>
      </extLst>
    </cfRule>
  </conditionalFormatting>
  <conditionalFormatting sqref="AK10:AM19">
    <cfRule type="dataBar" priority="1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{AA61F62D-4ECB-47B3-9790-48FD3195F997}</x14:id>
        </ext>
      </extLst>
    </cfRule>
  </conditionalFormatting>
  <dataValidations count="1">
    <dataValidation type="list" allowBlank="1" showErrorMessage="1" sqref="C35:AG36" xr:uid="{7F40A5BD-E918-4E97-B7DF-0670A966A6DE}">
      <formula1>"10,9,8,7,6,5,4,3,2,1,0"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CED4D84-21BA-4051-AE77-161CC25F7DF8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V4:Z4</xm:sqref>
        </x14:conditionalFormatting>
        <x14:conditionalFormatting xmlns:xm="http://schemas.microsoft.com/office/excel/2006/main">
          <x14:cfRule type="dataBar" id="{AA61F62D-4ECB-47B3-9790-48FD3195F997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AK10:AM19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5A9CD-E655-4F6B-B11E-EFED4ED22FD9}">
  <sheetPr>
    <outlinePr summaryBelow="0" summaryRight="0"/>
  </sheetPr>
  <dimension ref="B2:AN37"/>
  <sheetViews>
    <sheetView showGridLines="0" workbookViewId="0">
      <selection activeCell="E23" sqref="E23"/>
    </sheetView>
  </sheetViews>
  <sheetFormatPr baseColWidth="10" defaultColWidth="12.6640625" defaultRowHeight="15.75" customHeight="1" x14ac:dyDescent="0.25"/>
  <cols>
    <col min="1" max="1" width="1.88671875" customWidth="1"/>
    <col min="2" max="2" width="29.88671875" customWidth="1"/>
    <col min="3" max="33" width="5.5546875" customWidth="1"/>
    <col min="34" max="34" width="4.109375" customWidth="1"/>
    <col min="35" max="36" width="5.33203125" customWidth="1"/>
    <col min="37" max="40" width="4.109375" customWidth="1"/>
  </cols>
  <sheetData>
    <row r="2" spans="2:40" ht="13.2" x14ac:dyDescent="0.25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1"/>
      <c r="AJ2" s="11"/>
      <c r="AK2" s="11"/>
      <c r="AL2" s="11"/>
      <c r="AM2" s="12"/>
      <c r="AN2" s="13"/>
    </row>
    <row r="3" spans="2:40" ht="13.2" customHeight="1" x14ac:dyDescent="0.25">
      <c r="B3" s="81" t="s">
        <v>31</v>
      </c>
      <c r="C3" s="49"/>
      <c r="D3" s="49"/>
      <c r="E3" s="49"/>
      <c r="F3" s="49"/>
      <c r="G3" s="49"/>
      <c r="H3" s="49"/>
      <c r="I3" s="14"/>
      <c r="J3" s="67" t="s">
        <v>36</v>
      </c>
      <c r="K3" s="49"/>
      <c r="L3" s="49"/>
      <c r="M3" s="49"/>
      <c r="N3" s="49"/>
      <c r="O3" s="16"/>
      <c r="P3" s="67" t="s">
        <v>37</v>
      </c>
      <c r="Q3" s="49"/>
      <c r="R3" s="49"/>
      <c r="S3" s="49"/>
      <c r="T3" s="49"/>
      <c r="U3" s="16"/>
      <c r="V3" s="67" t="s">
        <v>9</v>
      </c>
      <c r="W3" s="49"/>
      <c r="X3" s="49"/>
      <c r="Y3" s="49"/>
      <c r="Z3" s="49"/>
      <c r="AA3" s="17"/>
      <c r="AB3" s="67" t="s">
        <v>38</v>
      </c>
      <c r="AC3" s="49"/>
      <c r="AD3" s="49"/>
      <c r="AE3" s="15"/>
      <c r="AF3" s="15"/>
      <c r="AG3" s="17"/>
      <c r="AH3" s="17"/>
      <c r="AI3" s="18"/>
      <c r="AJ3" s="18"/>
      <c r="AK3" s="18"/>
      <c r="AL3" s="18"/>
      <c r="AM3" s="19"/>
      <c r="AN3" s="13"/>
    </row>
    <row r="4" spans="2:40" ht="13.2" x14ac:dyDescent="0.25">
      <c r="B4" s="70"/>
      <c r="C4" s="49"/>
      <c r="D4" s="49"/>
      <c r="E4" s="49"/>
      <c r="F4" s="49"/>
      <c r="G4" s="49"/>
      <c r="H4" s="49"/>
      <c r="I4" s="14"/>
      <c r="J4" s="67">
        <f>COUNTA($B$10:$B$19)</f>
        <v>0</v>
      </c>
      <c r="K4" s="49"/>
      <c r="L4" s="49"/>
      <c r="M4" s="49"/>
      <c r="N4" s="49"/>
      <c r="O4" s="16"/>
      <c r="P4" s="67">
        <f>COUNTIF($C$10:$AF$19, TRUE)</f>
        <v>0</v>
      </c>
      <c r="Q4" s="49"/>
      <c r="R4" s="49"/>
      <c r="S4" s="49"/>
      <c r="T4" s="49"/>
      <c r="U4" s="16"/>
      <c r="V4" s="71">
        <f>AB4</f>
        <v>0</v>
      </c>
      <c r="W4" s="49"/>
      <c r="X4" s="49"/>
      <c r="Y4" s="49"/>
      <c r="Z4" s="49"/>
      <c r="AA4" s="17"/>
      <c r="AB4" s="68">
        <f>IFERROR(
P4 / ( COUNTA($B$10:$B$19) * COUNTA($C$10:$AG$10) ), 0)</f>
        <v>0</v>
      </c>
      <c r="AC4" s="49"/>
      <c r="AD4" s="49"/>
      <c r="AE4" s="20"/>
      <c r="AF4" s="20"/>
      <c r="AG4" s="17"/>
      <c r="AH4" s="17"/>
      <c r="AI4" s="18"/>
      <c r="AJ4" s="18"/>
      <c r="AK4" s="18"/>
      <c r="AL4" s="18"/>
      <c r="AM4" s="19"/>
      <c r="AN4" s="13"/>
    </row>
    <row r="5" spans="2:40" ht="13.2" x14ac:dyDescent="0.25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4"/>
      <c r="AJ5" s="24"/>
      <c r="AK5" s="24"/>
      <c r="AL5" s="24"/>
      <c r="AM5" s="25"/>
      <c r="AN5" s="13"/>
    </row>
    <row r="6" spans="2:40" ht="13.2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2:40" ht="13.2" x14ac:dyDescent="0.25">
      <c r="B7" s="64" t="s">
        <v>39</v>
      </c>
      <c r="C7" s="78" t="s">
        <v>40</v>
      </c>
      <c r="D7" s="54"/>
      <c r="E7" s="54"/>
      <c r="F7" s="54"/>
      <c r="G7" s="54"/>
      <c r="H7" s="54"/>
      <c r="I7" s="55"/>
      <c r="J7" s="77" t="s">
        <v>41</v>
      </c>
      <c r="K7" s="54"/>
      <c r="L7" s="54"/>
      <c r="M7" s="54"/>
      <c r="N7" s="54"/>
      <c r="O7" s="54"/>
      <c r="P7" s="55"/>
      <c r="Q7" s="78" t="s">
        <v>42</v>
      </c>
      <c r="R7" s="54"/>
      <c r="S7" s="54"/>
      <c r="T7" s="54"/>
      <c r="U7" s="54"/>
      <c r="V7" s="54"/>
      <c r="W7" s="55"/>
      <c r="X7" s="77" t="s">
        <v>43</v>
      </c>
      <c r="Y7" s="54"/>
      <c r="Z7" s="54"/>
      <c r="AA7" s="54"/>
      <c r="AB7" s="54"/>
      <c r="AC7" s="54"/>
      <c r="AD7" s="55"/>
      <c r="AE7" s="72"/>
      <c r="AF7" s="73"/>
      <c r="AG7" s="73"/>
      <c r="AH7" s="13"/>
      <c r="AI7" s="58" t="s">
        <v>44</v>
      </c>
      <c r="AJ7" s="59"/>
      <c r="AK7" s="59"/>
      <c r="AL7" s="59"/>
      <c r="AM7" s="60"/>
    </row>
    <row r="8" spans="2:40" ht="13.2" x14ac:dyDescent="0.25">
      <c r="B8" s="65"/>
      <c r="C8" s="38" t="s">
        <v>45</v>
      </c>
      <c r="D8" s="38" t="s">
        <v>46</v>
      </c>
      <c r="E8" s="38" t="s">
        <v>47</v>
      </c>
      <c r="F8" s="38" t="s">
        <v>12</v>
      </c>
      <c r="G8" s="38" t="s">
        <v>48</v>
      </c>
      <c r="H8" s="38" t="s">
        <v>49</v>
      </c>
      <c r="I8" s="38" t="s">
        <v>50</v>
      </c>
      <c r="J8" s="39" t="s">
        <v>45</v>
      </c>
      <c r="K8" s="39" t="s">
        <v>46</v>
      </c>
      <c r="L8" s="39" t="s">
        <v>47</v>
      </c>
      <c r="M8" s="39" t="s">
        <v>12</v>
      </c>
      <c r="N8" s="39" t="s">
        <v>48</v>
      </c>
      <c r="O8" s="39" t="s">
        <v>49</v>
      </c>
      <c r="P8" s="39" t="s">
        <v>50</v>
      </c>
      <c r="Q8" s="38" t="s">
        <v>45</v>
      </c>
      <c r="R8" s="38" t="s">
        <v>46</v>
      </c>
      <c r="S8" s="38" t="s">
        <v>47</v>
      </c>
      <c r="T8" s="38" t="s">
        <v>12</v>
      </c>
      <c r="U8" s="38" t="s">
        <v>48</v>
      </c>
      <c r="V8" s="38" t="s">
        <v>49</v>
      </c>
      <c r="W8" s="38" t="s">
        <v>50</v>
      </c>
      <c r="X8" s="39" t="s">
        <v>45</v>
      </c>
      <c r="Y8" s="39" t="s">
        <v>46</v>
      </c>
      <c r="Z8" s="39" t="s">
        <v>47</v>
      </c>
      <c r="AA8" s="39" t="s">
        <v>12</v>
      </c>
      <c r="AB8" s="39" t="s">
        <v>48</v>
      </c>
      <c r="AC8" s="39" t="s">
        <v>49</v>
      </c>
      <c r="AD8" s="39" t="s">
        <v>50</v>
      </c>
      <c r="AE8" s="38" t="s">
        <v>45</v>
      </c>
      <c r="AF8" s="38" t="s">
        <v>46</v>
      </c>
      <c r="AG8" s="38" t="s">
        <v>47</v>
      </c>
      <c r="AH8" s="13"/>
      <c r="AI8" s="61"/>
      <c r="AJ8" s="62"/>
      <c r="AK8" s="62"/>
      <c r="AL8" s="62"/>
      <c r="AM8" s="63"/>
    </row>
    <row r="9" spans="2:40" ht="13.2" x14ac:dyDescent="0.25">
      <c r="B9" s="66"/>
      <c r="C9" s="28">
        <v>1</v>
      </c>
      <c r="D9" s="28">
        <v>2</v>
      </c>
      <c r="E9" s="28">
        <v>3</v>
      </c>
      <c r="F9" s="28">
        <v>4</v>
      </c>
      <c r="G9" s="28">
        <v>5</v>
      </c>
      <c r="H9" s="28">
        <v>6</v>
      </c>
      <c r="I9" s="28">
        <v>7</v>
      </c>
      <c r="J9" s="29">
        <v>8</v>
      </c>
      <c r="K9" s="29">
        <v>9</v>
      </c>
      <c r="L9" s="29">
        <v>10</v>
      </c>
      <c r="M9" s="29">
        <v>11</v>
      </c>
      <c r="N9" s="29">
        <v>12</v>
      </c>
      <c r="O9" s="29">
        <v>13</v>
      </c>
      <c r="P9" s="29">
        <v>14</v>
      </c>
      <c r="Q9" s="28">
        <v>15</v>
      </c>
      <c r="R9" s="28">
        <v>16</v>
      </c>
      <c r="S9" s="28">
        <v>17</v>
      </c>
      <c r="T9" s="28">
        <v>18</v>
      </c>
      <c r="U9" s="28">
        <v>19</v>
      </c>
      <c r="V9" s="28">
        <v>20</v>
      </c>
      <c r="W9" s="28">
        <v>21</v>
      </c>
      <c r="X9" s="29">
        <v>22</v>
      </c>
      <c r="Y9" s="29">
        <v>23</v>
      </c>
      <c r="Z9" s="29">
        <v>24</v>
      </c>
      <c r="AA9" s="29">
        <v>25</v>
      </c>
      <c r="AB9" s="29">
        <v>26</v>
      </c>
      <c r="AC9" s="29">
        <v>27</v>
      </c>
      <c r="AD9" s="29">
        <v>28</v>
      </c>
      <c r="AE9" s="28">
        <v>29</v>
      </c>
      <c r="AF9" s="26">
        <v>30</v>
      </c>
      <c r="AG9" s="37">
        <v>31</v>
      </c>
      <c r="AH9" s="13"/>
      <c r="AI9" s="29" t="s">
        <v>51</v>
      </c>
      <c r="AJ9" s="29" t="s">
        <v>52</v>
      </c>
      <c r="AK9" s="57" t="s">
        <v>9</v>
      </c>
      <c r="AL9" s="54"/>
      <c r="AM9" s="55"/>
    </row>
    <row r="10" spans="2:40" ht="13.2" x14ac:dyDescent="0.25">
      <c r="B10" s="47"/>
      <c r="C10" s="42" t="b">
        <v>0</v>
      </c>
      <c r="D10" s="42" t="b">
        <v>0</v>
      </c>
      <c r="E10" s="42" t="b">
        <v>0</v>
      </c>
      <c r="F10" s="42" t="b">
        <v>0</v>
      </c>
      <c r="G10" s="42" t="b">
        <v>0</v>
      </c>
      <c r="H10" s="42" t="b">
        <v>0</v>
      </c>
      <c r="I10" s="42" t="b">
        <v>0</v>
      </c>
      <c r="J10" s="45" t="b">
        <v>0</v>
      </c>
      <c r="K10" s="45" t="b">
        <v>0</v>
      </c>
      <c r="L10" s="45" t="b">
        <v>0</v>
      </c>
      <c r="M10" s="45" t="b">
        <v>0</v>
      </c>
      <c r="N10" s="45" t="b">
        <v>0</v>
      </c>
      <c r="O10" s="45" t="b">
        <v>0</v>
      </c>
      <c r="P10" s="45" t="b">
        <v>0</v>
      </c>
      <c r="Q10" s="42" t="b">
        <v>0</v>
      </c>
      <c r="R10" s="42" t="b">
        <v>0</v>
      </c>
      <c r="S10" s="42" t="b">
        <v>0</v>
      </c>
      <c r="T10" s="42" t="b">
        <v>0</v>
      </c>
      <c r="U10" s="42" t="b">
        <v>0</v>
      </c>
      <c r="V10" s="42" t="b">
        <v>0</v>
      </c>
      <c r="W10" s="42" t="b">
        <v>0</v>
      </c>
      <c r="X10" s="45" t="b">
        <v>0</v>
      </c>
      <c r="Y10" s="45" t="b">
        <v>0</v>
      </c>
      <c r="Z10" s="45" t="b">
        <v>0</v>
      </c>
      <c r="AA10" s="45" t="b">
        <v>0</v>
      </c>
      <c r="AB10" s="45" t="b">
        <v>0</v>
      </c>
      <c r="AC10" s="45" t="b">
        <v>0</v>
      </c>
      <c r="AD10" s="45" t="b">
        <v>0</v>
      </c>
      <c r="AE10" s="42" t="b">
        <v>0</v>
      </c>
      <c r="AF10" s="42" t="b">
        <v>0</v>
      </c>
      <c r="AG10" s="42" t="b">
        <v>0</v>
      </c>
      <c r="AH10" s="13"/>
      <c r="AI10" s="32">
        <f>31</f>
        <v>31</v>
      </c>
      <c r="AJ10" s="31">
        <f t="shared" ref="AJ10:AJ19" si="0">COUNTIF(C10:AF10, TRUE)</f>
        <v>0</v>
      </c>
      <c r="AK10" s="53">
        <f>AJ10/AI10</f>
        <v>0</v>
      </c>
      <c r="AL10" s="54"/>
      <c r="AM10" s="55"/>
      <c r="AN10" s="13"/>
    </row>
    <row r="11" spans="2:40" ht="13.2" x14ac:dyDescent="0.25">
      <c r="B11" s="47"/>
      <c r="C11" s="42" t="b">
        <v>0</v>
      </c>
      <c r="D11" s="42" t="b">
        <v>0</v>
      </c>
      <c r="E11" s="42" t="b">
        <v>0</v>
      </c>
      <c r="F11" s="42" t="b">
        <v>0</v>
      </c>
      <c r="G11" s="42" t="b">
        <v>0</v>
      </c>
      <c r="H11" s="42" t="b">
        <v>0</v>
      </c>
      <c r="I11" s="42" t="b">
        <v>0</v>
      </c>
      <c r="J11" s="45" t="b">
        <v>0</v>
      </c>
      <c r="K11" s="45" t="b">
        <v>0</v>
      </c>
      <c r="L11" s="45" t="b">
        <v>0</v>
      </c>
      <c r="M11" s="45" t="b">
        <v>0</v>
      </c>
      <c r="N11" s="45" t="b">
        <v>0</v>
      </c>
      <c r="O11" s="45" t="b">
        <v>0</v>
      </c>
      <c r="P11" s="45" t="b">
        <v>0</v>
      </c>
      <c r="Q11" s="42" t="b">
        <v>0</v>
      </c>
      <c r="R11" s="42" t="b">
        <v>0</v>
      </c>
      <c r="S11" s="42" t="b">
        <v>0</v>
      </c>
      <c r="T11" s="42" t="b">
        <v>0</v>
      </c>
      <c r="U11" s="42" t="b">
        <v>0</v>
      </c>
      <c r="V11" s="42" t="b">
        <v>0</v>
      </c>
      <c r="W11" s="42" t="b">
        <v>0</v>
      </c>
      <c r="X11" s="45" t="b">
        <v>0</v>
      </c>
      <c r="Y11" s="45" t="b">
        <v>0</v>
      </c>
      <c r="Z11" s="45" t="b">
        <v>0</v>
      </c>
      <c r="AA11" s="45" t="b">
        <v>0</v>
      </c>
      <c r="AB11" s="45" t="b">
        <v>0</v>
      </c>
      <c r="AC11" s="45" t="b">
        <v>0</v>
      </c>
      <c r="AD11" s="45" t="b">
        <v>0</v>
      </c>
      <c r="AE11" s="42" t="b">
        <v>0</v>
      </c>
      <c r="AF11" s="42" t="b">
        <v>0</v>
      </c>
      <c r="AG11" s="42" t="b">
        <v>0</v>
      </c>
      <c r="AH11" s="13"/>
      <c r="AI11" s="32">
        <f>31</f>
        <v>31</v>
      </c>
      <c r="AJ11" s="31">
        <f t="shared" si="0"/>
        <v>0</v>
      </c>
      <c r="AK11" s="53">
        <f t="shared" ref="AK11:AK19" si="1">AJ11/AI11</f>
        <v>0</v>
      </c>
      <c r="AL11" s="54"/>
      <c r="AM11" s="55"/>
      <c r="AN11" s="13"/>
    </row>
    <row r="12" spans="2:40" ht="13.2" x14ac:dyDescent="0.25">
      <c r="B12" s="47"/>
      <c r="C12" s="42" t="b">
        <v>0</v>
      </c>
      <c r="D12" s="42" t="b">
        <v>0</v>
      </c>
      <c r="E12" s="42" t="b">
        <v>0</v>
      </c>
      <c r="F12" s="42" t="b">
        <v>0</v>
      </c>
      <c r="G12" s="42" t="b">
        <v>0</v>
      </c>
      <c r="H12" s="42" t="b">
        <v>0</v>
      </c>
      <c r="I12" s="42" t="b">
        <v>0</v>
      </c>
      <c r="J12" s="45" t="b">
        <v>0</v>
      </c>
      <c r="K12" s="45" t="b">
        <v>0</v>
      </c>
      <c r="L12" s="45" t="b">
        <v>0</v>
      </c>
      <c r="M12" s="45" t="b">
        <v>0</v>
      </c>
      <c r="N12" s="45" t="b">
        <v>0</v>
      </c>
      <c r="O12" s="45" t="b">
        <v>0</v>
      </c>
      <c r="P12" s="45" t="b">
        <v>0</v>
      </c>
      <c r="Q12" s="42" t="b">
        <v>0</v>
      </c>
      <c r="R12" s="42" t="b">
        <v>0</v>
      </c>
      <c r="S12" s="42" t="b">
        <v>0</v>
      </c>
      <c r="T12" s="42" t="b">
        <v>0</v>
      </c>
      <c r="U12" s="42" t="b">
        <v>0</v>
      </c>
      <c r="V12" s="42" t="b">
        <v>0</v>
      </c>
      <c r="W12" s="42" t="b">
        <v>0</v>
      </c>
      <c r="X12" s="45" t="b">
        <v>0</v>
      </c>
      <c r="Y12" s="45" t="b">
        <v>0</v>
      </c>
      <c r="Z12" s="45" t="b">
        <v>0</v>
      </c>
      <c r="AA12" s="45" t="b">
        <v>0</v>
      </c>
      <c r="AB12" s="45" t="b">
        <v>0</v>
      </c>
      <c r="AC12" s="45" t="b">
        <v>0</v>
      </c>
      <c r="AD12" s="45" t="b">
        <v>0</v>
      </c>
      <c r="AE12" s="42" t="b">
        <v>0</v>
      </c>
      <c r="AF12" s="42" t="b">
        <v>0</v>
      </c>
      <c r="AG12" s="42" t="b">
        <v>0</v>
      </c>
      <c r="AH12" s="13"/>
      <c r="AI12" s="32">
        <f>31</f>
        <v>31</v>
      </c>
      <c r="AJ12" s="31">
        <f t="shared" si="0"/>
        <v>0</v>
      </c>
      <c r="AK12" s="53">
        <f t="shared" si="1"/>
        <v>0</v>
      </c>
      <c r="AL12" s="54"/>
      <c r="AM12" s="55"/>
      <c r="AN12" s="13"/>
    </row>
    <row r="13" spans="2:40" ht="13.2" x14ac:dyDescent="0.25">
      <c r="B13" s="47"/>
      <c r="C13" s="42" t="b">
        <v>0</v>
      </c>
      <c r="D13" s="42" t="b">
        <v>0</v>
      </c>
      <c r="E13" s="42" t="b">
        <v>0</v>
      </c>
      <c r="F13" s="42" t="b">
        <v>0</v>
      </c>
      <c r="G13" s="42" t="b">
        <v>0</v>
      </c>
      <c r="H13" s="42" t="b">
        <v>0</v>
      </c>
      <c r="I13" s="42" t="b">
        <v>0</v>
      </c>
      <c r="J13" s="45" t="b">
        <v>0</v>
      </c>
      <c r="K13" s="45" t="b">
        <v>0</v>
      </c>
      <c r="L13" s="45" t="b">
        <v>0</v>
      </c>
      <c r="M13" s="45" t="b">
        <v>0</v>
      </c>
      <c r="N13" s="45" t="b">
        <v>0</v>
      </c>
      <c r="O13" s="45" t="b">
        <v>0</v>
      </c>
      <c r="P13" s="45" t="b">
        <v>0</v>
      </c>
      <c r="Q13" s="42" t="b">
        <v>0</v>
      </c>
      <c r="R13" s="42" t="b">
        <v>0</v>
      </c>
      <c r="S13" s="42" t="b">
        <v>0</v>
      </c>
      <c r="T13" s="42" t="b">
        <v>0</v>
      </c>
      <c r="U13" s="42" t="b">
        <v>0</v>
      </c>
      <c r="V13" s="42" t="b">
        <v>0</v>
      </c>
      <c r="W13" s="42" t="b">
        <v>0</v>
      </c>
      <c r="X13" s="45" t="b">
        <v>0</v>
      </c>
      <c r="Y13" s="45" t="b">
        <v>0</v>
      </c>
      <c r="Z13" s="45" t="b">
        <v>0</v>
      </c>
      <c r="AA13" s="45" t="b">
        <v>0</v>
      </c>
      <c r="AB13" s="45" t="b">
        <v>0</v>
      </c>
      <c r="AC13" s="45" t="b">
        <v>0</v>
      </c>
      <c r="AD13" s="45" t="b">
        <v>0</v>
      </c>
      <c r="AE13" s="42" t="b">
        <v>0</v>
      </c>
      <c r="AF13" s="42" t="b">
        <v>0</v>
      </c>
      <c r="AG13" s="42" t="b">
        <v>0</v>
      </c>
      <c r="AH13" s="13"/>
      <c r="AI13" s="32">
        <f>31</f>
        <v>31</v>
      </c>
      <c r="AJ13" s="31">
        <f t="shared" si="0"/>
        <v>0</v>
      </c>
      <c r="AK13" s="53">
        <f t="shared" si="1"/>
        <v>0</v>
      </c>
      <c r="AL13" s="54"/>
      <c r="AM13" s="55"/>
      <c r="AN13" s="13"/>
    </row>
    <row r="14" spans="2:40" ht="13.2" x14ac:dyDescent="0.25">
      <c r="B14" s="47"/>
      <c r="C14" s="42" t="b">
        <v>0</v>
      </c>
      <c r="D14" s="42" t="b">
        <v>0</v>
      </c>
      <c r="E14" s="42" t="b">
        <v>0</v>
      </c>
      <c r="F14" s="42" t="b">
        <v>0</v>
      </c>
      <c r="G14" s="42" t="b">
        <v>0</v>
      </c>
      <c r="H14" s="42" t="b">
        <v>0</v>
      </c>
      <c r="I14" s="42" t="b">
        <v>0</v>
      </c>
      <c r="J14" s="45" t="b">
        <v>0</v>
      </c>
      <c r="K14" s="45" t="b">
        <v>0</v>
      </c>
      <c r="L14" s="45" t="b">
        <v>0</v>
      </c>
      <c r="M14" s="45" t="b">
        <v>0</v>
      </c>
      <c r="N14" s="45" t="b">
        <v>0</v>
      </c>
      <c r="O14" s="45" t="b">
        <v>0</v>
      </c>
      <c r="P14" s="45" t="b">
        <v>0</v>
      </c>
      <c r="Q14" s="42" t="b">
        <v>0</v>
      </c>
      <c r="R14" s="42" t="b">
        <v>0</v>
      </c>
      <c r="S14" s="42" t="b">
        <v>0</v>
      </c>
      <c r="T14" s="42" t="b">
        <v>0</v>
      </c>
      <c r="U14" s="42" t="b">
        <v>0</v>
      </c>
      <c r="V14" s="42" t="b">
        <v>0</v>
      </c>
      <c r="W14" s="42" t="b">
        <v>0</v>
      </c>
      <c r="X14" s="45" t="b">
        <v>0</v>
      </c>
      <c r="Y14" s="45" t="b">
        <v>0</v>
      </c>
      <c r="Z14" s="45" t="b">
        <v>0</v>
      </c>
      <c r="AA14" s="45" t="b">
        <v>0</v>
      </c>
      <c r="AB14" s="45" t="b">
        <v>0</v>
      </c>
      <c r="AC14" s="45" t="b">
        <v>0</v>
      </c>
      <c r="AD14" s="45" t="b">
        <v>0</v>
      </c>
      <c r="AE14" s="42" t="b">
        <v>0</v>
      </c>
      <c r="AF14" s="42" t="b">
        <v>0</v>
      </c>
      <c r="AG14" s="42" t="b">
        <v>0</v>
      </c>
      <c r="AH14" s="13"/>
      <c r="AI14" s="32">
        <f>31</f>
        <v>31</v>
      </c>
      <c r="AJ14" s="31">
        <f t="shared" si="0"/>
        <v>0</v>
      </c>
      <c r="AK14" s="53">
        <f t="shared" si="1"/>
        <v>0</v>
      </c>
      <c r="AL14" s="54"/>
      <c r="AM14" s="55"/>
      <c r="AN14" s="13"/>
    </row>
    <row r="15" spans="2:40" ht="13.2" x14ac:dyDescent="0.25">
      <c r="B15" s="47"/>
      <c r="C15" s="42" t="b">
        <v>0</v>
      </c>
      <c r="D15" s="42" t="b">
        <v>0</v>
      </c>
      <c r="E15" s="42" t="b">
        <v>0</v>
      </c>
      <c r="F15" s="42" t="b">
        <v>0</v>
      </c>
      <c r="G15" s="42" t="b">
        <v>0</v>
      </c>
      <c r="H15" s="42" t="b">
        <v>0</v>
      </c>
      <c r="I15" s="42" t="b">
        <v>0</v>
      </c>
      <c r="J15" s="45" t="b">
        <v>0</v>
      </c>
      <c r="K15" s="45" t="b">
        <v>0</v>
      </c>
      <c r="L15" s="45" t="b">
        <v>0</v>
      </c>
      <c r="M15" s="45" t="b">
        <v>0</v>
      </c>
      <c r="N15" s="45" t="b">
        <v>0</v>
      </c>
      <c r="O15" s="45" t="b">
        <v>0</v>
      </c>
      <c r="P15" s="45" t="b">
        <v>0</v>
      </c>
      <c r="Q15" s="42" t="b">
        <v>0</v>
      </c>
      <c r="R15" s="42" t="b">
        <v>0</v>
      </c>
      <c r="S15" s="42" t="b">
        <v>0</v>
      </c>
      <c r="T15" s="42" t="b">
        <v>0</v>
      </c>
      <c r="U15" s="42" t="b">
        <v>0</v>
      </c>
      <c r="V15" s="42" t="b">
        <v>0</v>
      </c>
      <c r="W15" s="42" t="b">
        <v>0</v>
      </c>
      <c r="X15" s="45" t="b">
        <v>0</v>
      </c>
      <c r="Y15" s="45" t="b">
        <v>0</v>
      </c>
      <c r="Z15" s="45" t="b">
        <v>0</v>
      </c>
      <c r="AA15" s="45" t="b">
        <v>0</v>
      </c>
      <c r="AB15" s="45" t="b">
        <v>0</v>
      </c>
      <c r="AC15" s="45" t="b">
        <v>0</v>
      </c>
      <c r="AD15" s="45" t="b">
        <v>0</v>
      </c>
      <c r="AE15" s="42" t="b">
        <v>0</v>
      </c>
      <c r="AF15" s="42" t="b">
        <v>0</v>
      </c>
      <c r="AG15" s="42" t="b">
        <v>0</v>
      </c>
      <c r="AH15" s="13"/>
      <c r="AI15" s="32">
        <f>31</f>
        <v>31</v>
      </c>
      <c r="AJ15" s="31">
        <f t="shared" si="0"/>
        <v>0</v>
      </c>
      <c r="AK15" s="53">
        <f t="shared" si="1"/>
        <v>0</v>
      </c>
      <c r="AL15" s="54"/>
      <c r="AM15" s="55"/>
      <c r="AN15" s="13"/>
    </row>
    <row r="16" spans="2:40" ht="13.2" x14ac:dyDescent="0.25">
      <c r="B16" s="47"/>
      <c r="C16" s="42" t="b">
        <v>0</v>
      </c>
      <c r="D16" s="42" t="b">
        <v>0</v>
      </c>
      <c r="E16" s="42" t="b">
        <v>0</v>
      </c>
      <c r="F16" s="42" t="b">
        <v>0</v>
      </c>
      <c r="G16" s="42" t="b">
        <v>0</v>
      </c>
      <c r="H16" s="42" t="b">
        <v>0</v>
      </c>
      <c r="I16" s="42" t="b">
        <v>0</v>
      </c>
      <c r="J16" s="45" t="b">
        <v>0</v>
      </c>
      <c r="K16" s="45" t="b">
        <v>0</v>
      </c>
      <c r="L16" s="45" t="b">
        <v>0</v>
      </c>
      <c r="M16" s="45" t="b">
        <v>0</v>
      </c>
      <c r="N16" s="45" t="b">
        <v>0</v>
      </c>
      <c r="O16" s="45" t="b">
        <v>0</v>
      </c>
      <c r="P16" s="45" t="b">
        <v>0</v>
      </c>
      <c r="Q16" s="42" t="b">
        <v>0</v>
      </c>
      <c r="R16" s="42" t="b">
        <v>0</v>
      </c>
      <c r="S16" s="42" t="b">
        <v>0</v>
      </c>
      <c r="T16" s="42" t="b">
        <v>0</v>
      </c>
      <c r="U16" s="42" t="b">
        <v>0</v>
      </c>
      <c r="V16" s="42" t="b">
        <v>0</v>
      </c>
      <c r="W16" s="42" t="b">
        <v>0</v>
      </c>
      <c r="X16" s="45" t="b">
        <v>0</v>
      </c>
      <c r="Y16" s="45" t="b">
        <v>0</v>
      </c>
      <c r="Z16" s="45" t="b">
        <v>0</v>
      </c>
      <c r="AA16" s="45" t="b">
        <v>0</v>
      </c>
      <c r="AB16" s="45" t="b">
        <v>0</v>
      </c>
      <c r="AC16" s="45" t="b">
        <v>0</v>
      </c>
      <c r="AD16" s="45" t="b">
        <v>0</v>
      </c>
      <c r="AE16" s="42" t="b">
        <v>0</v>
      </c>
      <c r="AF16" s="42" t="b">
        <v>0</v>
      </c>
      <c r="AG16" s="42" t="b">
        <v>0</v>
      </c>
      <c r="AH16" s="13"/>
      <c r="AI16" s="32">
        <f>31</f>
        <v>31</v>
      </c>
      <c r="AJ16" s="31">
        <f t="shared" si="0"/>
        <v>0</v>
      </c>
      <c r="AK16" s="53">
        <f t="shared" si="1"/>
        <v>0</v>
      </c>
      <c r="AL16" s="54"/>
      <c r="AM16" s="55"/>
      <c r="AN16" s="13"/>
    </row>
    <row r="17" spans="2:40" ht="13.2" x14ac:dyDescent="0.25">
      <c r="B17" s="47"/>
      <c r="C17" s="42" t="b">
        <v>0</v>
      </c>
      <c r="D17" s="42" t="b">
        <v>0</v>
      </c>
      <c r="E17" s="42" t="b">
        <v>0</v>
      </c>
      <c r="F17" s="42" t="b">
        <v>0</v>
      </c>
      <c r="G17" s="42" t="b">
        <v>0</v>
      </c>
      <c r="H17" s="42" t="b">
        <v>0</v>
      </c>
      <c r="I17" s="42" t="b">
        <v>0</v>
      </c>
      <c r="J17" s="45" t="b">
        <v>0</v>
      </c>
      <c r="K17" s="45" t="b">
        <v>0</v>
      </c>
      <c r="L17" s="45" t="b">
        <v>0</v>
      </c>
      <c r="M17" s="45" t="b">
        <v>0</v>
      </c>
      <c r="N17" s="45" t="b">
        <v>0</v>
      </c>
      <c r="O17" s="45" t="b">
        <v>0</v>
      </c>
      <c r="P17" s="45" t="b">
        <v>0</v>
      </c>
      <c r="Q17" s="42" t="b">
        <v>0</v>
      </c>
      <c r="R17" s="42" t="b">
        <v>0</v>
      </c>
      <c r="S17" s="42" t="b">
        <v>0</v>
      </c>
      <c r="T17" s="42" t="b">
        <v>0</v>
      </c>
      <c r="U17" s="42" t="b">
        <v>0</v>
      </c>
      <c r="V17" s="42" t="b">
        <v>0</v>
      </c>
      <c r="W17" s="42" t="b">
        <v>0</v>
      </c>
      <c r="X17" s="45" t="b">
        <v>0</v>
      </c>
      <c r="Y17" s="45" t="b">
        <v>0</v>
      </c>
      <c r="Z17" s="45" t="b">
        <v>0</v>
      </c>
      <c r="AA17" s="45" t="b">
        <v>0</v>
      </c>
      <c r="AB17" s="45" t="b">
        <v>0</v>
      </c>
      <c r="AC17" s="45" t="b">
        <v>0</v>
      </c>
      <c r="AD17" s="45" t="b">
        <v>0</v>
      </c>
      <c r="AE17" s="42" t="b">
        <v>0</v>
      </c>
      <c r="AF17" s="42" t="b">
        <v>0</v>
      </c>
      <c r="AG17" s="42" t="b">
        <v>0</v>
      </c>
      <c r="AH17" s="13"/>
      <c r="AI17" s="32">
        <f>31</f>
        <v>31</v>
      </c>
      <c r="AJ17" s="31">
        <f t="shared" si="0"/>
        <v>0</v>
      </c>
      <c r="AK17" s="53">
        <f t="shared" si="1"/>
        <v>0</v>
      </c>
      <c r="AL17" s="54"/>
      <c r="AM17" s="55"/>
      <c r="AN17" s="13"/>
    </row>
    <row r="18" spans="2:40" ht="13.2" x14ac:dyDescent="0.25">
      <c r="B18" s="47"/>
      <c r="C18" s="42" t="b">
        <v>0</v>
      </c>
      <c r="D18" s="42" t="b">
        <v>0</v>
      </c>
      <c r="E18" s="42" t="b">
        <v>0</v>
      </c>
      <c r="F18" s="42" t="b">
        <v>0</v>
      </c>
      <c r="G18" s="42" t="b">
        <v>0</v>
      </c>
      <c r="H18" s="42" t="b">
        <v>0</v>
      </c>
      <c r="I18" s="42" t="b">
        <v>0</v>
      </c>
      <c r="J18" s="45" t="b">
        <v>0</v>
      </c>
      <c r="K18" s="45" t="b">
        <v>0</v>
      </c>
      <c r="L18" s="45" t="b">
        <v>0</v>
      </c>
      <c r="M18" s="45" t="b">
        <v>0</v>
      </c>
      <c r="N18" s="45" t="b">
        <v>0</v>
      </c>
      <c r="O18" s="45" t="b">
        <v>0</v>
      </c>
      <c r="P18" s="45" t="b">
        <v>0</v>
      </c>
      <c r="Q18" s="42" t="b">
        <v>0</v>
      </c>
      <c r="R18" s="42" t="b">
        <v>0</v>
      </c>
      <c r="S18" s="42" t="b">
        <v>0</v>
      </c>
      <c r="T18" s="42" t="b">
        <v>0</v>
      </c>
      <c r="U18" s="42" t="b">
        <v>0</v>
      </c>
      <c r="V18" s="42" t="b">
        <v>0</v>
      </c>
      <c r="W18" s="42" t="b">
        <v>0</v>
      </c>
      <c r="X18" s="45" t="b">
        <v>0</v>
      </c>
      <c r="Y18" s="45" t="b">
        <v>0</v>
      </c>
      <c r="Z18" s="45" t="b">
        <v>0</v>
      </c>
      <c r="AA18" s="45" t="b">
        <v>0</v>
      </c>
      <c r="AB18" s="45" t="b">
        <v>0</v>
      </c>
      <c r="AC18" s="45" t="b">
        <v>0</v>
      </c>
      <c r="AD18" s="45" t="b">
        <v>0</v>
      </c>
      <c r="AE18" s="42" t="b">
        <v>0</v>
      </c>
      <c r="AF18" s="42" t="b">
        <v>0</v>
      </c>
      <c r="AG18" s="42" t="b">
        <v>0</v>
      </c>
      <c r="AH18" s="13"/>
      <c r="AI18" s="32">
        <f>31</f>
        <v>31</v>
      </c>
      <c r="AJ18" s="31">
        <f t="shared" si="0"/>
        <v>0</v>
      </c>
      <c r="AK18" s="53">
        <f t="shared" si="1"/>
        <v>0</v>
      </c>
      <c r="AL18" s="54"/>
      <c r="AM18" s="55"/>
      <c r="AN18" s="13"/>
    </row>
    <row r="19" spans="2:40" ht="13.2" x14ac:dyDescent="0.25">
      <c r="B19" s="47"/>
      <c r="C19" s="42" t="b">
        <v>0</v>
      </c>
      <c r="D19" s="42" t="b">
        <v>0</v>
      </c>
      <c r="E19" s="42" t="b">
        <v>0</v>
      </c>
      <c r="F19" s="42" t="b">
        <v>0</v>
      </c>
      <c r="G19" s="42" t="b">
        <v>0</v>
      </c>
      <c r="H19" s="42" t="b">
        <v>0</v>
      </c>
      <c r="I19" s="42" t="b">
        <v>0</v>
      </c>
      <c r="J19" s="45" t="b">
        <v>0</v>
      </c>
      <c r="K19" s="45" t="b">
        <v>0</v>
      </c>
      <c r="L19" s="45" t="b">
        <v>0</v>
      </c>
      <c r="M19" s="45" t="b">
        <v>0</v>
      </c>
      <c r="N19" s="45" t="b">
        <v>0</v>
      </c>
      <c r="O19" s="45" t="b">
        <v>0</v>
      </c>
      <c r="P19" s="45" t="b">
        <v>0</v>
      </c>
      <c r="Q19" s="42" t="b">
        <v>0</v>
      </c>
      <c r="R19" s="42" t="b">
        <v>0</v>
      </c>
      <c r="S19" s="42" t="b">
        <v>0</v>
      </c>
      <c r="T19" s="42" t="b">
        <v>0</v>
      </c>
      <c r="U19" s="42" t="b">
        <v>0</v>
      </c>
      <c r="V19" s="42" t="b">
        <v>0</v>
      </c>
      <c r="W19" s="42" t="b">
        <v>0</v>
      </c>
      <c r="X19" s="45" t="b">
        <v>0</v>
      </c>
      <c r="Y19" s="45" t="b">
        <v>0</v>
      </c>
      <c r="Z19" s="45" t="b">
        <v>0</v>
      </c>
      <c r="AA19" s="45" t="b">
        <v>0</v>
      </c>
      <c r="AB19" s="45" t="b">
        <v>0</v>
      </c>
      <c r="AC19" s="45" t="b">
        <v>0</v>
      </c>
      <c r="AD19" s="45" t="b">
        <v>0</v>
      </c>
      <c r="AE19" s="42" t="b">
        <v>0</v>
      </c>
      <c r="AF19" s="42" t="b">
        <v>0</v>
      </c>
      <c r="AG19" s="42" t="b">
        <v>0</v>
      </c>
      <c r="AH19" s="13"/>
      <c r="AI19" s="32">
        <f>31</f>
        <v>31</v>
      </c>
      <c r="AJ19" s="31">
        <f t="shared" si="0"/>
        <v>0</v>
      </c>
      <c r="AK19" s="53">
        <f t="shared" si="1"/>
        <v>0</v>
      </c>
      <c r="AL19" s="54"/>
      <c r="AM19" s="55"/>
      <c r="AN19" s="13"/>
    </row>
    <row r="20" spans="2:40" ht="13.2" x14ac:dyDescent="0.25"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</row>
    <row r="21" spans="2:40" ht="13.2" x14ac:dyDescent="0.25">
      <c r="B21" s="35" t="s">
        <v>9</v>
      </c>
      <c r="C21" s="41">
        <f>IFERROR(
COUNTIFS(C10:C19,TRUE, $B$10:$B$19,"&lt;&gt;")
/
COUNTIF($B$10:$B$19,"&lt;&gt;"), 0)</f>
        <v>0</v>
      </c>
      <c r="D21" s="41">
        <f t="shared" ref="D21:AG21" si="2">IFERROR(
COUNTIFS(D10:D19,TRUE, $B$10:$B$19,"&lt;&gt;")
/
COUNTIF($B$10:$B$19,"&lt;&gt;"), 0)</f>
        <v>0</v>
      </c>
      <c r="E21" s="41">
        <f t="shared" si="2"/>
        <v>0</v>
      </c>
      <c r="F21" s="41">
        <f t="shared" si="2"/>
        <v>0</v>
      </c>
      <c r="G21" s="41">
        <f t="shared" si="2"/>
        <v>0</v>
      </c>
      <c r="H21" s="41">
        <f t="shared" si="2"/>
        <v>0</v>
      </c>
      <c r="I21" s="41">
        <f t="shared" si="2"/>
        <v>0</v>
      </c>
      <c r="J21" s="41">
        <f t="shared" si="2"/>
        <v>0</v>
      </c>
      <c r="K21" s="41">
        <f t="shared" si="2"/>
        <v>0</v>
      </c>
      <c r="L21" s="41">
        <f t="shared" si="2"/>
        <v>0</v>
      </c>
      <c r="M21" s="41">
        <f t="shared" si="2"/>
        <v>0</v>
      </c>
      <c r="N21" s="41">
        <f t="shared" si="2"/>
        <v>0</v>
      </c>
      <c r="O21" s="41">
        <f t="shared" si="2"/>
        <v>0</v>
      </c>
      <c r="P21" s="41">
        <f t="shared" si="2"/>
        <v>0</v>
      </c>
      <c r="Q21" s="41">
        <f t="shared" si="2"/>
        <v>0</v>
      </c>
      <c r="R21" s="41">
        <f t="shared" si="2"/>
        <v>0</v>
      </c>
      <c r="S21" s="41">
        <f t="shared" si="2"/>
        <v>0</v>
      </c>
      <c r="T21" s="41">
        <f t="shared" si="2"/>
        <v>0</v>
      </c>
      <c r="U21" s="41">
        <f t="shared" si="2"/>
        <v>0</v>
      </c>
      <c r="V21" s="41">
        <f t="shared" si="2"/>
        <v>0</v>
      </c>
      <c r="W21" s="41">
        <f t="shared" si="2"/>
        <v>0</v>
      </c>
      <c r="X21" s="41">
        <f t="shared" si="2"/>
        <v>0</v>
      </c>
      <c r="Y21" s="41">
        <f t="shared" si="2"/>
        <v>0</v>
      </c>
      <c r="Z21" s="41">
        <f t="shared" si="2"/>
        <v>0</v>
      </c>
      <c r="AA21" s="41">
        <f t="shared" si="2"/>
        <v>0</v>
      </c>
      <c r="AB21" s="41">
        <f t="shared" si="2"/>
        <v>0</v>
      </c>
      <c r="AC21" s="41">
        <f t="shared" si="2"/>
        <v>0</v>
      </c>
      <c r="AD21" s="41">
        <f t="shared" si="2"/>
        <v>0</v>
      </c>
      <c r="AE21" s="41">
        <f t="shared" si="2"/>
        <v>0</v>
      </c>
      <c r="AF21" s="41">
        <f t="shared" si="2"/>
        <v>0</v>
      </c>
      <c r="AG21" s="41">
        <f t="shared" si="2"/>
        <v>0</v>
      </c>
    </row>
    <row r="22" spans="2:40" ht="13.2" x14ac:dyDescent="0.25">
      <c r="B22" s="35" t="s">
        <v>63</v>
      </c>
      <c r="C22" s="31">
        <f>COUNTIFS(C10:C19,TRUE, $B$10:$B$19,"&lt;&gt;")</f>
        <v>0</v>
      </c>
      <c r="D22" s="31">
        <f t="shared" ref="D22:AG22" si="3">COUNTIFS(D10:D19,TRUE, $B$10:$B$19,"&lt;&gt;")</f>
        <v>0</v>
      </c>
      <c r="E22" s="31">
        <f t="shared" si="3"/>
        <v>0</v>
      </c>
      <c r="F22" s="31">
        <f t="shared" si="3"/>
        <v>0</v>
      </c>
      <c r="G22" s="31">
        <f t="shared" si="3"/>
        <v>0</v>
      </c>
      <c r="H22" s="31">
        <f t="shared" si="3"/>
        <v>0</v>
      </c>
      <c r="I22" s="31">
        <f t="shared" si="3"/>
        <v>0</v>
      </c>
      <c r="J22" s="31">
        <f t="shared" si="3"/>
        <v>0</v>
      </c>
      <c r="K22" s="31">
        <f t="shared" si="3"/>
        <v>0</v>
      </c>
      <c r="L22" s="31">
        <f t="shared" si="3"/>
        <v>0</v>
      </c>
      <c r="M22" s="31">
        <f t="shared" si="3"/>
        <v>0</v>
      </c>
      <c r="N22" s="31">
        <f t="shared" si="3"/>
        <v>0</v>
      </c>
      <c r="O22" s="31">
        <f t="shared" si="3"/>
        <v>0</v>
      </c>
      <c r="P22" s="31">
        <f t="shared" si="3"/>
        <v>0</v>
      </c>
      <c r="Q22" s="31">
        <f t="shared" si="3"/>
        <v>0</v>
      </c>
      <c r="R22" s="31">
        <f t="shared" si="3"/>
        <v>0</v>
      </c>
      <c r="S22" s="31">
        <f t="shared" si="3"/>
        <v>0</v>
      </c>
      <c r="T22" s="31">
        <f t="shared" si="3"/>
        <v>0</v>
      </c>
      <c r="U22" s="31">
        <f t="shared" si="3"/>
        <v>0</v>
      </c>
      <c r="V22" s="31">
        <f t="shared" si="3"/>
        <v>0</v>
      </c>
      <c r="W22" s="31">
        <f t="shared" si="3"/>
        <v>0</v>
      </c>
      <c r="X22" s="31">
        <f t="shared" si="3"/>
        <v>0</v>
      </c>
      <c r="Y22" s="31">
        <f t="shared" si="3"/>
        <v>0</v>
      </c>
      <c r="Z22" s="31">
        <f t="shared" si="3"/>
        <v>0</v>
      </c>
      <c r="AA22" s="31">
        <f t="shared" si="3"/>
        <v>0</v>
      </c>
      <c r="AB22" s="31">
        <f t="shared" si="3"/>
        <v>0</v>
      </c>
      <c r="AC22" s="31">
        <f t="shared" si="3"/>
        <v>0</v>
      </c>
      <c r="AD22" s="31">
        <f t="shared" si="3"/>
        <v>0</v>
      </c>
      <c r="AE22" s="31">
        <f t="shared" si="3"/>
        <v>0</v>
      </c>
      <c r="AF22" s="31">
        <f t="shared" si="3"/>
        <v>0</v>
      </c>
      <c r="AG22" s="31">
        <f t="shared" si="3"/>
        <v>0</v>
      </c>
    </row>
    <row r="23" spans="2:40" ht="13.2" x14ac:dyDescent="0.25">
      <c r="B23" s="35" t="s">
        <v>64</v>
      </c>
      <c r="C23" s="31">
        <f>COUNTIFS(C10:C19,FALSE, $B$10:$B$19,"&lt;&gt;")</f>
        <v>0</v>
      </c>
      <c r="D23" s="31">
        <f t="shared" ref="D23:AG23" si="4">COUNTIFS(D10:D19,FALSE, $B$10:$B$19,"&lt;&gt;")</f>
        <v>0</v>
      </c>
      <c r="E23" s="31">
        <f t="shared" si="4"/>
        <v>0</v>
      </c>
      <c r="F23" s="31">
        <f t="shared" si="4"/>
        <v>0</v>
      </c>
      <c r="G23" s="31">
        <f t="shared" si="4"/>
        <v>0</v>
      </c>
      <c r="H23" s="31">
        <f t="shared" si="4"/>
        <v>0</v>
      </c>
      <c r="I23" s="31">
        <f t="shared" si="4"/>
        <v>0</v>
      </c>
      <c r="J23" s="31">
        <f t="shared" si="4"/>
        <v>0</v>
      </c>
      <c r="K23" s="31">
        <f t="shared" si="4"/>
        <v>0</v>
      </c>
      <c r="L23" s="31">
        <f t="shared" si="4"/>
        <v>0</v>
      </c>
      <c r="M23" s="31">
        <f t="shared" si="4"/>
        <v>0</v>
      </c>
      <c r="N23" s="31">
        <f t="shared" si="4"/>
        <v>0</v>
      </c>
      <c r="O23" s="31">
        <f t="shared" si="4"/>
        <v>0</v>
      </c>
      <c r="P23" s="31">
        <f t="shared" si="4"/>
        <v>0</v>
      </c>
      <c r="Q23" s="31">
        <f t="shared" si="4"/>
        <v>0</v>
      </c>
      <c r="R23" s="31">
        <f t="shared" si="4"/>
        <v>0</v>
      </c>
      <c r="S23" s="31">
        <f t="shared" si="4"/>
        <v>0</v>
      </c>
      <c r="T23" s="31">
        <f t="shared" si="4"/>
        <v>0</v>
      </c>
      <c r="U23" s="31">
        <f t="shared" si="4"/>
        <v>0</v>
      </c>
      <c r="V23" s="31">
        <f t="shared" si="4"/>
        <v>0</v>
      </c>
      <c r="W23" s="31">
        <f t="shared" si="4"/>
        <v>0</v>
      </c>
      <c r="X23" s="31">
        <f t="shared" si="4"/>
        <v>0</v>
      </c>
      <c r="Y23" s="31">
        <f t="shared" si="4"/>
        <v>0</v>
      </c>
      <c r="Z23" s="31">
        <f t="shared" si="4"/>
        <v>0</v>
      </c>
      <c r="AA23" s="31">
        <f t="shared" si="4"/>
        <v>0</v>
      </c>
      <c r="AB23" s="31">
        <f t="shared" si="4"/>
        <v>0</v>
      </c>
      <c r="AC23" s="31">
        <f t="shared" si="4"/>
        <v>0</v>
      </c>
      <c r="AD23" s="31">
        <f t="shared" si="4"/>
        <v>0</v>
      </c>
      <c r="AE23" s="31">
        <f t="shared" si="4"/>
        <v>0</v>
      </c>
      <c r="AF23" s="31">
        <f t="shared" si="4"/>
        <v>0</v>
      </c>
      <c r="AG23" s="31">
        <f t="shared" si="4"/>
        <v>0</v>
      </c>
    </row>
    <row r="33" spans="2:33" ht="13.2" x14ac:dyDescent="0.25"/>
    <row r="34" spans="2:33" ht="13.2" x14ac:dyDescent="0.25">
      <c r="B34" s="35"/>
      <c r="C34" s="79" t="s">
        <v>65</v>
      </c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</row>
    <row r="35" spans="2:33" ht="13.2" x14ac:dyDescent="0.25">
      <c r="B35" s="35" t="s">
        <v>66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2:33" ht="13.2" x14ac:dyDescent="0.25">
      <c r="B36" s="35" t="s">
        <v>67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2:33" ht="15.75" customHeight="1" x14ac:dyDescent="0.25">
      <c r="C37" s="36">
        <f>(C36+C35)/20</f>
        <v>0</v>
      </c>
      <c r="D37" s="36">
        <f>(D36+D35)/20</f>
        <v>0</v>
      </c>
      <c r="E37" s="36">
        <f>(E36+E35)/20</f>
        <v>0</v>
      </c>
      <c r="F37" s="36">
        <f>(F36+F35)/20</f>
        <v>0</v>
      </c>
      <c r="G37" s="36">
        <f>(G36+G35)/20</f>
        <v>0</v>
      </c>
      <c r="H37" s="36">
        <f>(H36+H35)/20</f>
        <v>0</v>
      </c>
      <c r="I37" s="36">
        <f>(I36+I35)/20</f>
        <v>0</v>
      </c>
      <c r="J37" s="36">
        <f>(J36+J35)/20</f>
        <v>0</v>
      </c>
      <c r="K37" s="36">
        <f>(K36+K35)/20</f>
        <v>0</v>
      </c>
      <c r="L37" s="36">
        <f>(L36+L35)/20</f>
        <v>0</v>
      </c>
      <c r="M37" s="36">
        <f>(M36+M35)/20</f>
        <v>0</v>
      </c>
      <c r="N37" s="36">
        <f>(N36+N35)/20</f>
        <v>0</v>
      </c>
      <c r="O37" s="36">
        <f>(O36+O35)/20</f>
        <v>0</v>
      </c>
      <c r="P37" s="36">
        <f>(P36+P35)/20</f>
        <v>0</v>
      </c>
      <c r="Q37" s="36">
        <f>(Q36+Q35)/20</f>
        <v>0</v>
      </c>
      <c r="R37" s="36">
        <f>(R36+R35)/20</f>
        <v>0</v>
      </c>
      <c r="S37" s="36">
        <f>(S36+S35)/20</f>
        <v>0</v>
      </c>
      <c r="T37" s="36">
        <f>(T36+T35)/20</f>
        <v>0</v>
      </c>
      <c r="U37" s="36">
        <f>(U36+U35)/20</f>
        <v>0</v>
      </c>
      <c r="V37" s="36">
        <f>(V36+V35)/20</f>
        <v>0</v>
      </c>
      <c r="W37" s="36">
        <f>(W36+W35)/20</f>
        <v>0</v>
      </c>
      <c r="X37" s="36">
        <f>(X36+X35)/20</f>
        <v>0</v>
      </c>
      <c r="Y37" s="36">
        <f>(Y36+Y35)/20</f>
        <v>0</v>
      </c>
      <c r="Z37" s="36">
        <f>(Z36+Z35)/20</f>
        <v>0</v>
      </c>
      <c r="AA37" s="36">
        <f>(AA36+AA35)/20</f>
        <v>0</v>
      </c>
      <c r="AB37" s="36">
        <f>(AB36+AB35)/20</f>
        <v>0</v>
      </c>
      <c r="AC37" s="36">
        <f>(AC36+AC35)/20</f>
        <v>0</v>
      </c>
      <c r="AD37" s="36">
        <f>(AD36+AD35)/20</f>
        <v>0</v>
      </c>
      <c r="AE37" s="36">
        <f>(AE36+AE35)/20</f>
        <v>0</v>
      </c>
      <c r="AF37" s="36">
        <f>(AF36+AF35)/20</f>
        <v>0</v>
      </c>
      <c r="AG37" s="36">
        <f>(AG36+AG35)/20</f>
        <v>0</v>
      </c>
    </row>
  </sheetData>
  <mergeCells count="28">
    <mergeCell ref="C34:AG34"/>
    <mergeCell ref="AK14:AM14"/>
    <mergeCell ref="AK15:AM15"/>
    <mergeCell ref="AK16:AM16"/>
    <mergeCell ref="AK17:AM17"/>
    <mergeCell ref="AK18:AM18"/>
    <mergeCell ref="AK19:AM19"/>
    <mergeCell ref="AI7:AM8"/>
    <mergeCell ref="AK9:AM9"/>
    <mergeCell ref="AK10:AM10"/>
    <mergeCell ref="AK11:AM11"/>
    <mergeCell ref="AK12:AM12"/>
    <mergeCell ref="AK13:AM13"/>
    <mergeCell ref="B7:B9"/>
    <mergeCell ref="C7:I7"/>
    <mergeCell ref="J7:P7"/>
    <mergeCell ref="Q7:W7"/>
    <mergeCell ref="X7:AD7"/>
    <mergeCell ref="AE7:AG7"/>
    <mergeCell ref="B3:H4"/>
    <mergeCell ref="J3:N3"/>
    <mergeCell ref="P3:T3"/>
    <mergeCell ref="V3:Z3"/>
    <mergeCell ref="AB3:AD3"/>
    <mergeCell ref="J4:N4"/>
    <mergeCell ref="P4:T4"/>
    <mergeCell ref="V4:Z4"/>
    <mergeCell ref="AB4:AD4"/>
  </mergeCells>
  <conditionalFormatting sqref="V4:Z4">
    <cfRule type="dataBar" priority="2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{6B48FC86-27D0-4844-82A5-8B453219E414}</x14:id>
        </ext>
      </extLst>
    </cfRule>
  </conditionalFormatting>
  <conditionalFormatting sqref="AK10:AM19">
    <cfRule type="dataBar" priority="1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{F920672D-D894-449A-9FF0-5573F4761B11}</x14:id>
        </ext>
      </extLst>
    </cfRule>
  </conditionalFormatting>
  <dataValidations count="1">
    <dataValidation type="list" allowBlank="1" showErrorMessage="1" sqref="C35:AG36" xr:uid="{03B38594-62AC-4D53-AAFA-90F5202BCE42}">
      <formula1>"10,9,8,7,6,5,4,3,2,1,0"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6B48FC86-27D0-4844-82A5-8B453219E414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V4:Z4</xm:sqref>
        </x14:conditionalFormatting>
        <x14:conditionalFormatting xmlns:xm="http://schemas.microsoft.com/office/excel/2006/main">
          <x14:cfRule type="dataBar" id="{F920672D-D894-449A-9FF0-5573F4761B11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AK10:AM19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52A206-AD2C-487F-8A73-1A01099A8FD1}">
  <sheetPr>
    <outlinePr summaryBelow="0" summaryRight="0"/>
  </sheetPr>
  <dimension ref="B2:AM37"/>
  <sheetViews>
    <sheetView showGridLines="0" workbookViewId="0">
      <selection activeCell="Y17" sqref="Y17"/>
    </sheetView>
  </sheetViews>
  <sheetFormatPr baseColWidth="10" defaultColWidth="12.6640625" defaultRowHeight="15.75" customHeight="1" x14ac:dyDescent="0.25"/>
  <cols>
    <col min="1" max="1" width="1.88671875" customWidth="1"/>
    <col min="2" max="2" width="29.88671875" customWidth="1"/>
    <col min="3" max="32" width="5.5546875" customWidth="1"/>
    <col min="33" max="33" width="4.109375" customWidth="1"/>
    <col min="34" max="35" width="5.33203125" customWidth="1"/>
    <col min="36" max="39" width="4.109375" customWidth="1"/>
  </cols>
  <sheetData>
    <row r="2" spans="2:39" ht="13.2" x14ac:dyDescent="0.25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1"/>
      <c r="AI2" s="11"/>
      <c r="AJ2" s="11"/>
      <c r="AK2" s="11"/>
      <c r="AL2" s="12"/>
      <c r="AM2" s="13"/>
    </row>
    <row r="3" spans="2:39" ht="13.2" customHeight="1" x14ac:dyDescent="0.25">
      <c r="B3" s="69" t="s">
        <v>32</v>
      </c>
      <c r="C3" s="49"/>
      <c r="D3" s="49"/>
      <c r="E3" s="49"/>
      <c r="F3" s="49"/>
      <c r="G3" s="49"/>
      <c r="H3" s="49"/>
      <c r="I3" s="14"/>
      <c r="J3" s="67" t="s">
        <v>36</v>
      </c>
      <c r="K3" s="49"/>
      <c r="L3" s="49"/>
      <c r="M3" s="49"/>
      <c r="N3" s="49"/>
      <c r="O3" s="16"/>
      <c r="P3" s="67" t="s">
        <v>37</v>
      </c>
      <c r="Q3" s="49"/>
      <c r="R3" s="49"/>
      <c r="S3" s="49"/>
      <c r="T3" s="49"/>
      <c r="U3" s="16"/>
      <c r="V3" s="67" t="s">
        <v>9</v>
      </c>
      <c r="W3" s="49"/>
      <c r="X3" s="49"/>
      <c r="Y3" s="49"/>
      <c r="Z3" s="49"/>
      <c r="AA3" s="17"/>
      <c r="AB3" s="67" t="s">
        <v>38</v>
      </c>
      <c r="AC3" s="49"/>
      <c r="AD3" s="49"/>
      <c r="AE3" s="15"/>
      <c r="AF3" s="15"/>
      <c r="AG3" s="17"/>
      <c r="AH3" s="18"/>
      <c r="AI3" s="18"/>
      <c r="AJ3" s="18"/>
      <c r="AK3" s="18"/>
      <c r="AL3" s="19"/>
      <c r="AM3" s="13"/>
    </row>
    <row r="4" spans="2:39" ht="13.2" x14ac:dyDescent="0.25">
      <c r="B4" s="70"/>
      <c r="C4" s="49"/>
      <c r="D4" s="49"/>
      <c r="E4" s="49"/>
      <c r="F4" s="49"/>
      <c r="G4" s="49"/>
      <c r="H4" s="49"/>
      <c r="I4" s="14"/>
      <c r="J4" s="67">
        <f>COUNTA($B$10:$B$19)</f>
        <v>0</v>
      </c>
      <c r="K4" s="49"/>
      <c r="L4" s="49"/>
      <c r="M4" s="49"/>
      <c r="N4" s="49"/>
      <c r="O4" s="16"/>
      <c r="P4" s="67">
        <f>COUNTIF($C$10:$AF$19, TRUE)</f>
        <v>0</v>
      </c>
      <c r="Q4" s="49"/>
      <c r="R4" s="49"/>
      <c r="S4" s="49"/>
      <c r="T4" s="49"/>
      <c r="U4" s="16"/>
      <c r="V4" s="71">
        <f>AB4</f>
        <v>0</v>
      </c>
      <c r="W4" s="49"/>
      <c r="X4" s="49"/>
      <c r="Y4" s="49"/>
      <c r="Z4" s="49"/>
      <c r="AA4" s="17"/>
      <c r="AB4" s="68">
        <f>IFERROR(
P4 / ( COUNTA($B$10:$B$19) * COUNTA($C$10:$AF$10) ), 0)</f>
        <v>0</v>
      </c>
      <c r="AC4" s="49"/>
      <c r="AD4" s="49"/>
      <c r="AE4" s="20"/>
      <c r="AF4" s="20"/>
      <c r="AG4" s="17"/>
      <c r="AH4" s="18"/>
      <c r="AI4" s="18"/>
      <c r="AJ4" s="18"/>
      <c r="AK4" s="18"/>
      <c r="AL4" s="19"/>
      <c r="AM4" s="13"/>
    </row>
    <row r="5" spans="2:39" ht="13.2" x14ac:dyDescent="0.25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4"/>
      <c r="AI5" s="24"/>
      <c r="AJ5" s="24"/>
      <c r="AK5" s="24"/>
      <c r="AL5" s="25"/>
      <c r="AM5" s="13"/>
    </row>
    <row r="6" spans="2:39" ht="13.2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2:39" ht="13.2" x14ac:dyDescent="0.25">
      <c r="B7" s="64" t="s">
        <v>39</v>
      </c>
      <c r="C7" s="78" t="s">
        <v>40</v>
      </c>
      <c r="D7" s="54"/>
      <c r="E7" s="54"/>
      <c r="F7" s="54"/>
      <c r="G7" s="54"/>
      <c r="H7" s="54"/>
      <c r="I7" s="55"/>
      <c r="J7" s="77" t="s">
        <v>41</v>
      </c>
      <c r="K7" s="54"/>
      <c r="L7" s="54"/>
      <c r="M7" s="54"/>
      <c r="N7" s="54"/>
      <c r="O7" s="54"/>
      <c r="P7" s="55"/>
      <c r="Q7" s="78" t="s">
        <v>42</v>
      </c>
      <c r="R7" s="54"/>
      <c r="S7" s="54"/>
      <c r="T7" s="54"/>
      <c r="U7" s="54"/>
      <c r="V7" s="54"/>
      <c r="W7" s="55"/>
      <c r="X7" s="77" t="s">
        <v>43</v>
      </c>
      <c r="Y7" s="54"/>
      <c r="Z7" s="54"/>
      <c r="AA7" s="54"/>
      <c r="AB7" s="54"/>
      <c r="AC7" s="54"/>
      <c r="AD7" s="55"/>
      <c r="AE7" s="72"/>
      <c r="AF7" s="73"/>
      <c r="AG7" s="13"/>
      <c r="AH7" s="58" t="s">
        <v>44</v>
      </c>
      <c r="AI7" s="59"/>
      <c r="AJ7" s="59"/>
      <c r="AK7" s="59"/>
      <c r="AL7" s="60"/>
    </row>
    <row r="8" spans="2:39" ht="13.2" x14ac:dyDescent="0.25">
      <c r="B8" s="65"/>
      <c r="C8" s="38" t="s">
        <v>12</v>
      </c>
      <c r="D8" s="38" t="s">
        <v>48</v>
      </c>
      <c r="E8" s="38" t="s">
        <v>49</v>
      </c>
      <c r="F8" s="38" t="s">
        <v>50</v>
      </c>
      <c r="G8" s="38" t="s">
        <v>45</v>
      </c>
      <c r="H8" s="38" t="s">
        <v>46</v>
      </c>
      <c r="I8" s="38" t="s">
        <v>47</v>
      </c>
      <c r="J8" s="39" t="s">
        <v>12</v>
      </c>
      <c r="K8" s="39" t="s">
        <v>48</v>
      </c>
      <c r="L8" s="39" t="s">
        <v>49</v>
      </c>
      <c r="M8" s="39" t="s">
        <v>50</v>
      </c>
      <c r="N8" s="39" t="s">
        <v>45</v>
      </c>
      <c r="O8" s="39" t="s">
        <v>46</v>
      </c>
      <c r="P8" s="39" t="s">
        <v>47</v>
      </c>
      <c r="Q8" s="38" t="s">
        <v>12</v>
      </c>
      <c r="R8" s="38" t="s">
        <v>48</v>
      </c>
      <c r="S8" s="38" t="s">
        <v>49</v>
      </c>
      <c r="T8" s="38" t="s">
        <v>50</v>
      </c>
      <c r="U8" s="38" t="s">
        <v>45</v>
      </c>
      <c r="V8" s="38" t="s">
        <v>46</v>
      </c>
      <c r="W8" s="38" t="s">
        <v>47</v>
      </c>
      <c r="X8" s="39" t="s">
        <v>12</v>
      </c>
      <c r="Y8" s="39" t="s">
        <v>48</v>
      </c>
      <c r="Z8" s="39" t="s">
        <v>49</v>
      </c>
      <c r="AA8" s="39" t="s">
        <v>50</v>
      </c>
      <c r="AB8" s="39" t="s">
        <v>45</v>
      </c>
      <c r="AC8" s="39" t="s">
        <v>46</v>
      </c>
      <c r="AD8" s="39" t="s">
        <v>47</v>
      </c>
      <c r="AE8" s="38" t="s">
        <v>12</v>
      </c>
      <c r="AF8" s="38" t="s">
        <v>48</v>
      </c>
      <c r="AG8" s="13"/>
      <c r="AH8" s="61"/>
      <c r="AI8" s="62"/>
      <c r="AJ8" s="62"/>
      <c r="AK8" s="62"/>
      <c r="AL8" s="63"/>
    </row>
    <row r="9" spans="2:39" ht="13.2" x14ac:dyDescent="0.25">
      <c r="B9" s="66"/>
      <c r="C9" s="28">
        <v>1</v>
      </c>
      <c r="D9" s="28">
        <v>2</v>
      </c>
      <c r="E9" s="28">
        <v>3</v>
      </c>
      <c r="F9" s="28">
        <v>4</v>
      </c>
      <c r="G9" s="28">
        <v>5</v>
      </c>
      <c r="H9" s="28">
        <v>6</v>
      </c>
      <c r="I9" s="28">
        <v>7</v>
      </c>
      <c r="J9" s="29">
        <v>8</v>
      </c>
      <c r="K9" s="29">
        <v>9</v>
      </c>
      <c r="L9" s="29">
        <v>10</v>
      </c>
      <c r="M9" s="29">
        <v>11</v>
      </c>
      <c r="N9" s="29">
        <v>12</v>
      </c>
      <c r="O9" s="29">
        <v>13</v>
      </c>
      <c r="P9" s="29">
        <v>14</v>
      </c>
      <c r="Q9" s="28">
        <v>15</v>
      </c>
      <c r="R9" s="28">
        <v>16</v>
      </c>
      <c r="S9" s="28">
        <v>17</v>
      </c>
      <c r="T9" s="28">
        <v>18</v>
      </c>
      <c r="U9" s="28">
        <v>19</v>
      </c>
      <c r="V9" s="28">
        <v>20</v>
      </c>
      <c r="W9" s="28">
        <v>21</v>
      </c>
      <c r="X9" s="29">
        <v>22</v>
      </c>
      <c r="Y9" s="29">
        <v>23</v>
      </c>
      <c r="Z9" s="29">
        <v>24</v>
      </c>
      <c r="AA9" s="29">
        <v>25</v>
      </c>
      <c r="AB9" s="29">
        <v>26</v>
      </c>
      <c r="AC9" s="29">
        <v>27</v>
      </c>
      <c r="AD9" s="29">
        <v>28</v>
      </c>
      <c r="AE9" s="28">
        <v>29</v>
      </c>
      <c r="AF9" s="28">
        <v>30</v>
      </c>
      <c r="AG9" s="13"/>
      <c r="AH9" s="29" t="s">
        <v>51</v>
      </c>
      <c r="AI9" s="29" t="s">
        <v>52</v>
      </c>
      <c r="AJ9" s="57" t="s">
        <v>9</v>
      </c>
      <c r="AK9" s="54"/>
      <c r="AL9" s="55"/>
    </row>
    <row r="10" spans="2:39" ht="13.2" x14ac:dyDescent="0.25">
      <c r="B10" s="47"/>
      <c r="C10" s="42" t="b">
        <v>0</v>
      </c>
      <c r="D10" s="42" t="b">
        <v>0</v>
      </c>
      <c r="E10" s="42" t="b">
        <v>0</v>
      </c>
      <c r="F10" s="42" t="b">
        <v>0</v>
      </c>
      <c r="G10" s="42" t="b">
        <v>0</v>
      </c>
      <c r="H10" s="42" t="b">
        <v>0</v>
      </c>
      <c r="I10" s="42" t="b">
        <v>0</v>
      </c>
      <c r="J10" s="45" t="b">
        <v>0</v>
      </c>
      <c r="K10" s="45" t="b">
        <v>0</v>
      </c>
      <c r="L10" s="45" t="b">
        <v>0</v>
      </c>
      <c r="M10" s="45" t="b">
        <v>0</v>
      </c>
      <c r="N10" s="45" t="b">
        <v>0</v>
      </c>
      <c r="O10" s="45" t="b">
        <v>0</v>
      </c>
      <c r="P10" s="45" t="b">
        <v>0</v>
      </c>
      <c r="Q10" s="42" t="b">
        <v>0</v>
      </c>
      <c r="R10" s="42" t="b">
        <v>0</v>
      </c>
      <c r="S10" s="42" t="b">
        <v>0</v>
      </c>
      <c r="T10" s="42" t="b">
        <v>0</v>
      </c>
      <c r="U10" s="42" t="b">
        <v>0</v>
      </c>
      <c r="V10" s="42" t="b">
        <v>0</v>
      </c>
      <c r="W10" s="42" t="b">
        <v>0</v>
      </c>
      <c r="X10" s="45" t="b">
        <v>0</v>
      </c>
      <c r="Y10" s="45" t="b">
        <v>0</v>
      </c>
      <c r="Z10" s="45" t="b">
        <v>0</v>
      </c>
      <c r="AA10" s="45" t="b">
        <v>0</v>
      </c>
      <c r="AB10" s="45" t="b">
        <v>0</v>
      </c>
      <c r="AC10" s="45" t="b">
        <v>0</v>
      </c>
      <c r="AD10" s="45" t="b">
        <v>0</v>
      </c>
      <c r="AE10" s="42" t="b">
        <v>0</v>
      </c>
      <c r="AF10" s="42" t="b">
        <v>0</v>
      </c>
      <c r="AG10" s="13"/>
      <c r="AH10" s="32">
        <f>30</f>
        <v>30</v>
      </c>
      <c r="AI10" s="31">
        <f>COUNTIF(C10:AF10, TRUE)</f>
        <v>0</v>
      </c>
      <c r="AJ10" s="53">
        <f>AI10/AH10</f>
        <v>0</v>
      </c>
      <c r="AK10" s="54"/>
      <c r="AL10" s="55"/>
      <c r="AM10" s="13"/>
    </row>
    <row r="11" spans="2:39" ht="13.2" x14ac:dyDescent="0.25">
      <c r="B11" s="47"/>
      <c r="C11" s="42" t="b">
        <v>0</v>
      </c>
      <c r="D11" s="42" t="b">
        <v>0</v>
      </c>
      <c r="E11" s="42" t="b">
        <v>0</v>
      </c>
      <c r="F11" s="42" t="b">
        <v>0</v>
      </c>
      <c r="G11" s="42" t="b">
        <v>0</v>
      </c>
      <c r="H11" s="42" t="b">
        <v>0</v>
      </c>
      <c r="I11" s="42" t="b">
        <v>0</v>
      </c>
      <c r="J11" s="45" t="b">
        <v>0</v>
      </c>
      <c r="K11" s="45" t="b">
        <v>0</v>
      </c>
      <c r="L11" s="45" t="b">
        <v>0</v>
      </c>
      <c r="M11" s="45" t="b">
        <v>0</v>
      </c>
      <c r="N11" s="45" t="b">
        <v>0</v>
      </c>
      <c r="O11" s="45" t="b">
        <v>0</v>
      </c>
      <c r="P11" s="45" t="b">
        <v>0</v>
      </c>
      <c r="Q11" s="42" t="b">
        <v>0</v>
      </c>
      <c r="R11" s="42" t="b">
        <v>0</v>
      </c>
      <c r="S11" s="42" t="b">
        <v>0</v>
      </c>
      <c r="T11" s="42" t="b">
        <v>0</v>
      </c>
      <c r="U11" s="42" t="b">
        <v>0</v>
      </c>
      <c r="V11" s="42" t="b">
        <v>0</v>
      </c>
      <c r="W11" s="42" t="b">
        <v>0</v>
      </c>
      <c r="X11" s="45" t="b">
        <v>0</v>
      </c>
      <c r="Y11" s="45" t="b">
        <v>0</v>
      </c>
      <c r="Z11" s="45" t="b">
        <v>0</v>
      </c>
      <c r="AA11" s="45" t="b">
        <v>0</v>
      </c>
      <c r="AB11" s="45" t="b">
        <v>0</v>
      </c>
      <c r="AC11" s="45" t="b">
        <v>0</v>
      </c>
      <c r="AD11" s="45" t="b">
        <v>0</v>
      </c>
      <c r="AE11" s="42" t="b">
        <v>0</v>
      </c>
      <c r="AF11" s="42" t="b">
        <v>0</v>
      </c>
      <c r="AG11" s="13"/>
      <c r="AH11" s="32">
        <f>30</f>
        <v>30</v>
      </c>
      <c r="AI11" s="31">
        <f>COUNTIF(C11:AF11, TRUE)</f>
        <v>0</v>
      </c>
      <c r="AJ11" s="53">
        <f t="shared" ref="AJ11:AJ19" si="0">AI11/AH11</f>
        <v>0</v>
      </c>
      <c r="AK11" s="54"/>
      <c r="AL11" s="55"/>
      <c r="AM11" s="13"/>
    </row>
    <row r="12" spans="2:39" ht="13.2" x14ac:dyDescent="0.25">
      <c r="B12" s="47"/>
      <c r="C12" s="42" t="b">
        <v>0</v>
      </c>
      <c r="D12" s="42" t="b">
        <v>0</v>
      </c>
      <c r="E12" s="42" t="b">
        <v>0</v>
      </c>
      <c r="F12" s="42" t="b">
        <v>0</v>
      </c>
      <c r="G12" s="42" t="b">
        <v>0</v>
      </c>
      <c r="H12" s="42" t="b">
        <v>0</v>
      </c>
      <c r="I12" s="42" t="b">
        <v>0</v>
      </c>
      <c r="J12" s="45" t="b">
        <v>0</v>
      </c>
      <c r="K12" s="45" t="b">
        <v>0</v>
      </c>
      <c r="L12" s="45" t="b">
        <v>0</v>
      </c>
      <c r="M12" s="45" t="b">
        <v>0</v>
      </c>
      <c r="N12" s="45" t="b">
        <v>0</v>
      </c>
      <c r="O12" s="45" t="b">
        <v>0</v>
      </c>
      <c r="P12" s="45" t="b">
        <v>0</v>
      </c>
      <c r="Q12" s="42" t="b">
        <v>0</v>
      </c>
      <c r="R12" s="42" t="b">
        <v>0</v>
      </c>
      <c r="S12" s="42" t="b">
        <v>0</v>
      </c>
      <c r="T12" s="42" t="b">
        <v>0</v>
      </c>
      <c r="U12" s="42" t="b">
        <v>0</v>
      </c>
      <c r="V12" s="42" t="b">
        <v>0</v>
      </c>
      <c r="W12" s="42" t="b">
        <v>0</v>
      </c>
      <c r="X12" s="45" t="b">
        <v>0</v>
      </c>
      <c r="Y12" s="45" t="b">
        <v>0</v>
      </c>
      <c r="Z12" s="45" t="b">
        <v>0</v>
      </c>
      <c r="AA12" s="45" t="b">
        <v>0</v>
      </c>
      <c r="AB12" s="45" t="b">
        <v>0</v>
      </c>
      <c r="AC12" s="45" t="b">
        <v>0</v>
      </c>
      <c r="AD12" s="45" t="b">
        <v>0</v>
      </c>
      <c r="AE12" s="42" t="b">
        <v>0</v>
      </c>
      <c r="AF12" s="42" t="b">
        <v>0</v>
      </c>
      <c r="AG12" s="13"/>
      <c r="AH12" s="32">
        <f>30</f>
        <v>30</v>
      </c>
      <c r="AI12" s="31">
        <f>COUNTIF(C12:AF12, TRUE)</f>
        <v>0</v>
      </c>
      <c r="AJ12" s="53">
        <f t="shared" si="0"/>
        <v>0</v>
      </c>
      <c r="AK12" s="54"/>
      <c r="AL12" s="55"/>
      <c r="AM12" s="13"/>
    </row>
    <row r="13" spans="2:39" ht="13.2" x14ac:dyDescent="0.25">
      <c r="B13" s="47"/>
      <c r="C13" s="42" t="b">
        <v>0</v>
      </c>
      <c r="D13" s="42" t="b">
        <v>0</v>
      </c>
      <c r="E13" s="42" t="b">
        <v>0</v>
      </c>
      <c r="F13" s="42" t="b">
        <v>0</v>
      </c>
      <c r="G13" s="42" t="b">
        <v>0</v>
      </c>
      <c r="H13" s="42" t="b">
        <v>0</v>
      </c>
      <c r="I13" s="42" t="b">
        <v>0</v>
      </c>
      <c r="J13" s="45" t="b">
        <v>0</v>
      </c>
      <c r="K13" s="45" t="b">
        <v>0</v>
      </c>
      <c r="L13" s="45" t="b">
        <v>0</v>
      </c>
      <c r="M13" s="45" t="b">
        <v>0</v>
      </c>
      <c r="N13" s="45" t="b">
        <v>0</v>
      </c>
      <c r="O13" s="45" t="b">
        <v>0</v>
      </c>
      <c r="P13" s="45" t="b">
        <v>0</v>
      </c>
      <c r="Q13" s="42" t="b">
        <v>0</v>
      </c>
      <c r="R13" s="42" t="b">
        <v>0</v>
      </c>
      <c r="S13" s="42" t="b">
        <v>0</v>
      </c>
      <c r="T13" s="42" t="b">
        <v>0</v>
      </c>
      <c r="U13" s="42" t="b">
        <v>0</v>
      </c>
      <c r="V13" s="42" t="b">
        <v>0</v>
      </c>
      <c r="W13" s="42" t="b">
        <v>0</v>
      </c>
      <c r="X13" s="45" t="b">
        <v>0</v>
      </c>
      <c r="Y13" s="45" t="b">
        <v>0</v>
      </c>
      <c r="Z13" s="45" t="b">
        <v>0</v>
      </c>
      <c r="AA13" s="45" t="b">
        <v>0</v>
      </c>
      <c r="AB13" s="45" t="b">
        <v>0</v>
      </c>
      <c r="AC13" s="45" t="b">
        <v>0</v>
      </c>
      <c r="AD13" s="45" t="b">
        <v>0</v>
      </c>
      <c r="AE13" s="42" t="b">
        <v>0</v>
      </c>
      <c r="AF13" s="42" t="b">
        <v>0</v>
      </c>
      <c r="AG13" s="13"/>
      <c r="AH13" s="32">
        <f>30</f>
        <v>30</v>
      </c>
      <c r="AI13" s="31">
        <f>COUNTIF(C13:AF13, TRUE)</f>
        <v>0</v>
      </c>
      <c r="AJ13" s="53">
        <f t="shared" si="0"/>
        <v>0</v>
      </c>
      <c r="AK13" s="54"/>
      <c r="AL13" s="55"/>
      <c r="AM13" s="13"/>
    </row>
    <row r="14" spans="2:39" ht="13.2" x14ac:dyDescent="0.25">
      <c r="B14" s="47"/>
      <c r="C14" s="42" t="b">
        <v>0</v>
      </c>
      <c r="D14" s="42" t="b">
        <v>0</v>
      </c>
      <c r="E14" s="42" t="b">
        <v>0</v>
      </c>
      <c r="F14" s="42" t="b">
        <v>0</v>
      </c>
      <c r="G14" s="42" t="b">
        <v>0</v>
      </c>
      <c r="H14" s="42" t="b">
        <v>0</v>
      </c>
      <c r="I14" s="42" t="b">
        <v>0</v>
      </c>
      <c r="J14" s="45" t="b">
        <v>0</v>
      </c>
      <c r="K14" s="45" t="b">
        <v>0</v>
      </c>
      <c r="L14" s="45" t="b">
        <v>0</v>
      </c>
      <c r="M14" s="45" t="b">
        <v>0</v>
      </c>
      <c r="N14" s="45" t="b">
        <v>0</v>
      </c>
      <c r="O14" s="45" t="b">
        <v>0</v>
      </c>
      <c r="P14" s="45" t="b">
        <v>0</v>
      </c>
      <c r="Q14" s="42" t="b">
        <v>0</v>
      </c>
      <c r="R14" s="42" t="b">
        <v>0</v>
      </c>
      <c r="S14" s="42" t="b">
        <v>0</v>
      </c>
      <c r="T14" s="42" t="b">
        <v>0</v>
      </c>
      <c r="U14" s="42" t="b">
        <v>0</v>
      </c>
      <c r="V14" s="42" t="b">
        <v>0</v>
      </c>
      <c r="W14" s="42" t="b">
        <v>0</v>
      </c>
      <c r="X14" s="45" t="b">
        <v>0</v>
      </c>
      <c r="Y14" s="45" t="b">
        <v>0</v>
      </c>
      <c r="Z14" s="45" t="b">
        <v>0</v>
      </c>
      <c r="AA14" s="45" t="b">
        <v>0</v>
      </c>
      <c r="AB14" s="45" t="b">
        <v>0</v>
      </c>
      <c r="AC14" s="45" t="b">
        <v>0</v>
      </c>
      <c r="AD14" s="45" t="b">
        <v>0</v>
      </c>
      <c r="AE14" s="42" t="b">
        <v>0</v>
      </c>
      <c r="AF14" s="42" t="b">
        <v>0</v>
      </c>
      <c r="AG14" s="13"/>
      <c r="AH14" s="32">
        <f>30</f>
        <v>30</v>
      </c>
      <c r="AI14" s="31">
        <f>COUNTIF(C14:AF14, TRUE)</f>
        <v>0</v>
      </c>
      <c r="AJ14" s="53">
        <f t="shared" si="0"/>
        <v>0</v>
      </c>
      <c r="AK14" s="54"/>
      <c r="AL14" s="55"/>
      <c r="AM14" s="13"/>
    </row>
    <row r="15" spans="2:39" ht="13.2" x14ac:dyDescent="0.25">
      <c r="B15" s="47"/>
      <c r="C15" s="42" t="b">
        <v>0</v>
      </c>
      <c r="D15" s="42" t="b">
        <v>0</v>
      </c>
      <c r="E15" s="42" t="b">
        <v>0</v>
      </c>
      <c r="F15" s="42" t="b">
        <v>0</v>
      </c>
      <c r="G15" s="42" t="b">
        <v>0</v>
      </c>
      <c r="H15" s="42" t="b">
        <v>0</v>
      </c>
      <c r="I15" s="42" t="b">
        <v>0</v>
      </c>
      <c r="J15" s="45" t="b">
        <v>0</v>
      </c>
      <c r="K15" s="45" t="b">
        <v>0</v>
      </c>
      <c r="L15" s="45" t="b">
        <v>0</v>
      </c>
      <c r="M15" s="45" t="b">
        <v>0</v>
      </c>
      <c r="N15" s="45" t="b">
        <v>0</v>
      </c>
      <c r="O15" s="45" t="b">
        <v>0</v>
      </c>
      <c r="P15" s="45" t="b">
        <v>0</v>
      </c>
      <c r="Q15" s="42" t="b">
        <v>0</v>
      </c>
      <c r="R15" s="42" t="b">
        <v>0</v>
      </c>
      <c r="S15" s="42" t="b">
        <v>0</v>
      </c>
      <c r="T15" s="42" t="b">
        <v>0</v>
      </c>
      <c r="U15" s="42" t="b">
        <v>0</v>
      </c>
      <c r="V15" s="42" t="b">
        <v>0</v>
      </c>
      <c r="W15" s="42" t="b">
        <v>0</v>
      </c>
      <c r="X15" s="45" t="b">
        <v>0</v>
      </c>
      <c r="Y15" s="45" t="b">
        <v>0</v>
      </c>
      <c r="Z15" s="45" t="b">
        <v>0</v>
      </c>
      <c r="AA15" s="45" t="b">
        <v>0</v>
      </c>
      <c r="AB15" s="45" t="b">
        <v>0</v>
      </c>
      <c r="AC15" s="45" t="b">
        <v>0</v>
      </c>
      <c r="AD15" s="45" t="b">
        <v>0</v>
      </c>
      <c r="AE15" s="42" t="b">
        <v>0</v>
      </c>
      <c r="AF15" s="42" t="b">
        <v>0</v>
      </c>
      <c r="AG15" s="13"/>
      <c r="AH15" s="32">
        <f>30</f>
        <v>30</v>
      </c>
      <c r="AI15" s="31">
        <f>COUNTIF(C15:AF15, TRUE)</f>
        <v>0</v>
      </c>
      <c r="AJ15" s="53">
        <f t="shared" si="0"/>
        <v>0</v>
      </c>
      <c r="AK15" s="54"/>
      <c r="AL15" s="55"/>
      <c r="AM15" s="13"/>
    </row>
    <row r="16" spans="2:39" ht="13.2" x14ac:dyDescent="0.25">
      <c r="B16" s="47"/>
      <c r="C16" s="42" t="b">
        <v>0</v>
      </c>
      <c r="D16" s="42" t="b">
        <v>0</v>
      </c>
      <c r="E16" s="42" t="b">
        <v>0</v>
      </c>
      <c r="F16" s="42" t="b">
        <v>0</v>
      </c>
      <c r="G16" s="42" t="b">
        <v>0</v>
      </c>
      <c r="H16" s="42" t="b">
        <v>0</v>
      </c>
      <c r="I16" s="42" t="b">
        <v>0</v>
      </c>
      <c r="J16" s="45" t="b">
        <v>0</v>
      </c>
      <c r="K16" s="45" t="b">
        <v>0</v>
      </c>
      <c r="L16" s="45" t="b">
        <v>0</v>
      </c>
      <c r="M16" s="45" t="b">
        <v>0</v>
      </c>
      <c r="N16" s="45" t="b">
        <v>0</v>
      </c>
      <c r="O16" s="45" t="b">
        <v>0</v>
      </c>
      <c r="P16" s="45" t="b">
        <v>0</v>
      </c>
      <c r="Q16" s="42" t="b">
        <v>0</v>
      </c>
      <c r="R16" s="42" t="b">
        <v>0</v>
      </c>
      <c r="S16" s="42" t="b">
        <v>0</v>
      </c>
      <c r="T16" s="42" t="b">
        <v>0</v>
      </c>
      <c r="U16" s="42" t="b">
        <v>0</v>
      </c>
      <c r="V16" s="42" t="b">
        <v>0</v>
      </c>
      <c r="W16" s="42" t="b">
        <v>0</v>
      </c>
      <c r="X16" s="45" t="b">
        <v>0</v>
      </c>
      <c r="Y16" s="45" t="b">
        <v>0</v>
      </c>
      <c r="Z16" s="45" t="b">
        <v>0</v>
      </c>
      <c r="AA16" s="45" t="b">
        <v>0</v>
      </c>
      <c r="AB16" s="45" t="b">
        <v>0</v>
      </c>
      <c r="AC16" s="45" t="b">
        <v>0</v>
      </c>
      <c r="AD16" s="45" t="b">
        <v>0</v>
      </c>
      <c r="AE16" s="42" t="b">
        <v>0</v>
      </c>
      <c r="AF16" s="42" t="b">
        <v>0</v>
      </c>
      <c r="AG16" s="13"/>
      <c r="AH16" s="32">
        <f>30</f>
        <v>30</v>
      </c>
      <c r="AI16" s="31">
        <f>COUNTIF(C16:AF16, TRUE)</f>
        <v>0</v>
      </c>
      <c r="AJ16" s="53">
        <f t="shared" si="0"/>
        <v>0</v>
      </c>
      <c r="AK16" s="54"/>
      <c r="AL16" s="55"/>
      <c r="AM16" s="13"/>
    </row>
    <row r="17" spans="2:39" ht="13.2" x14ac:dyDescent="0.25">
      <c r="B17" s="47"/>
      <c r="C17" s="42" t="b">
        <v>0</v>
      </c>
      <c r="D17" s="42" t="b">
        <v>0</v>
      </c>
      <c r="E17" s="42" t="b">
        <v>0</v>
      </c>
      <c r="F17" s="42" t="b">
        <v>0</v>
      </c>
      <c r="G17" s="42" t="b">
        <v>0</v>
      </c>
      <c r="H17" s="42" t="b">
        <v>0</v>
      </c>
      <c r="I17" s="42" t="b">
        <v>0</v>
      </c>
      <c r="J17" s="45" t="b">
        <v>0</v>
      </c>
      <c r="K17" s="45" t="b">
        <v>0</v>
      </c>
      <c r="L17" s="45" t="b">
        <v>0</v>
      </c>
      <c r="M17" s="45" t="b">
        <v>0</v>
      </c>
      <c r="N17" s="45" t="b">
        <v>0</v>
      </c>
      <c r="O17" s="45" t="b">
        <v>0</v>
      </c>
      <c r="P17" s="45" t="b">
        <v>0</v>
      </c>
      <c r="Q17" s="42" t="b">
        <v>0</v>
      </c>
      <c r="R17" s="42" t="b">
        <v>0</v>
      </c>
      <c r="S17" s="42" t="b">
        <v>0</v>
      </c>
      <c r="T17" s="42" t="b">
        <v>0</v>
      </c>
      <c r="U17" s="42" t="b">
        <v>0</v>
      </c>
      <c r="V17" s="42" t="b">
        <v>0</v>
      </c>
      <c r="W17" s="42" t="b">
        <v>0</v>
      </c>
      <c r="X17" s="45" t="b">
        <v>0</v>
      </c>
      <c r="Y17" s="45" t="b">
        <v>0</v>
      </c>
      <c r="Z17" s="45" t="b">
        <v>0</v>
      </c>
      <c r="AA17" s="45" t="b">
        <v>0</v>
      </c>
      <c r="AB17" s="45" t="b">
        <v>0</v>
      </c>
      <c r="AC17" s="45" t="b">
        <v>0</v>
      </c>
      <c r="AD17" s="45" t="b">
        <v>0</v>
      </c>
      <c r="AE17" s="42" t="b">
        <v>0</v>
      </c>
      <c r="AF17" s="42" t="b">
        <v>0</v>
      </c>
      <c r="AG17" s="13"/>
      <c r="AH17" s="32">
        <f>30</f>
        <v>30</v>
      </c>
      <c r="AI17" s="31">
        <f>COUNTIF(C17:AF17, TRUE)</f>
        <v>0</v>
      </c>
      <c r="AJ17" s="53">
        <f t="shared" si="0"/>
        <v>0</v>
      </c>
      <c r="AK17" s="54"/>
      <c r="AL17" s="55"/>
      <c r="AM17" s="13"/>
    </row>
    <row r="18" spans="2:39" ht="13.2" x14ac:dyDescent="0.25">
      <c r="B18" s="47"/>
      <c r="C18" s="42" t="b">
        <v>0</v>
      </c>
      <c r="D18" s="42" t="b">
        <v>0</v>
      </c>
      <c r="E18" s="42" t="b">
        <v>0</v>
      </c>
      <c r="F18" s="42" t="b">
        <v>0</v>
      </c>
      <c r="G18" s="42" t="b">
        <v>0</v>
      </c>
      <c r="H18" s="42" t="b">
        <v>0</v>
      </c>
      <c r="I18" s="42" t="b">
        <v>0</v>
      </c>
      <c r="J18" s="45" t="b">
        <v>0</v>
      </c>
      <c r="K18" s="45" t="b">
        <v>0</v>
      </c>
      <c r="L18" s="45" t="b">
        <v>0</v>
      </c>
      <c r="M18" s="45" t="b">
        <v>0</v>
      </c>
      <c r="N18" s="45" t="b">
        <v>0</v>
      </c>
      <c r="O18" s="45" t="b">
        <v>0</v>
      </c>
      <c r="P18" s="45" t="b">
        <v>0</v>
      </c>
      <c r="Q18" s="42" t="b">
        <v>0</v>
      </c>
      <c r="R18" s="42" t="b">
        <v>0</v>
      </c>
      <c r="S18" s="42" t="b">
        <v>0</v>
      </c>
      <c r="T18" s="42" t="b">
        <v>0</v>
      </c>
      <c r="U18" s="42" t="b">
        <v>0</v>
      </c>
      <c r="V18" s="42" t="b">
        <v>0</v>
      </c>
      <c r="W18" s="42" t="b">
        <v>0</v>
      </c>
      <c r="X18" s="45" t="b">
        <v>0</v>
      </c>
      <c r="Y18" s="45" t="b">
        <v>0</v>
      </c>
      <c r="Z18" s="45" t="b">
        <v>0</v>
      </c>
      <c r="AA18" s="45" t="b">
        <v>0</v>
      </c>
      <c r="AB18" s="45" t="b">
        <v>0</v>
      </c>
      <c r="AC18" s="45" t="b">
        <v>0</v>
      </c>
      <c r="AD18" s="45" t="b">
        <v>0</v>
      </c>
      <c r="AE18" s="42" t="b">
        <v>0</v>
      </c>
      <c r="AF18" s="42" t="b">
        <v>0</v>
      </c>
      <c r="AG18" s="13"/>
      <c r="AH18" s="32">
        <f>30</f>
        <v>30</v>
      </c>
      <c r="AI18" s="31">
        <f>COUNTIF(C18:AF18, TRUE)</f>
        <v>0</v>
      </c>
      <c r="AJ18" s="53">
        <f t="shared" si="0"/>
        <v>0</v>
      </c>
      <c r="AK18" s="54"/>
      <c r="AL18" s="55"/>
      <c r="AM18" s="13"/>
    </row>
    <row r="19" spans="2:39" ht="13.2" x14ac:dyDescent="0.25">
      <c r="B19" s="47"/>
      <c r="C19" s="42" t="b">
        <v>0</v>
      </c>
      <c r="D19" s="42" t="b">
        <v>0</v>
      </c>
      <c r="E19" s="42" t="b">
        <v>0</v>
      </c>
      <c r="F19" s="42" t="b">
        <v>0</v>
      </c>
      <c r="G19" s="42" t="b">
        <v>0</v>
      </c>
      <c r="H19" s="42" t="b">
        <v>0</v>
      </c>
      <c r="I19" s="42" t="b">
        <v>0</v>
      </c>
      <c r="J19" s="45" t="b">
        <v>0</v>
      </c>
      <c r="K19" s="45" t="b">
        <v>0</v>
      </c>
      <c r="L19" s="45" t="b">
        <v>0</v>
      </c>
      <c r="M19" s="45" t="b">
        <v>0</v>
      </c>
      <c r="N19" s="45" t="b">
        <v>0</v>
      </c>
      <c r="O19" s="45" t="b">
        <v>0</v>
      </c>
      <c r="P19" s="45" t="b">
        <v>0</v>
      </c>
      <c r="Q19" s="42" t="b">
        <v>0</v>
      </c>
      <c r="R19" s="42" t="b">
        <v>0</v>
      </c>
      <c r="S19" s="42" t="b">
        <v>0</v>
      </c>
      <c r="T19" s="42" t="b">
        <v>0</v>
      </c>
      <c r="U19" s="42" t="b">
        <v>0</v>
      </c>
      <c r="V19" s="42" t="b">
        <v>0</v>
      </c>
      <c r="W19" s="42" t="b">
        <v>0</v>
      </c>
      <c r="X19" s="45" t="b">
        <v>0</v>
      </c>
      <c r="Y19" s="45" t="b">
        <v>0</v>
      </c>
      <c r="Z19" s="45" t="b">
        <v>0</v>
      </c>
      <c r="AA19" s="45" t="b">
        <v>0</v>
      </c>
      <c r="AB19" s="45" t="b">
        <v>0</v>
      </c>
      <c r="AC19" s="45" t="b">
        <v>0</v>
      </c>
      <c r="AD19" s="45" t="b">
        <v>0</v>
      </c>
      <c r="AE19" s="42" t="b">
        <v>0</v>
      </c>
      <c r="AF19" s="42" t="b">
        <v>0</v>
      </c>
      <c r="AG19" s="13"/>
      <c r="AH19" s="32">
        <f>30</f>
        <v>30</v>
      </c>
      <c r="AI19" s="31">
        <f>COUNTIF(C19:AF19, TRUE)</f>
        <v>0</v>
      </c>
      <c r="AJ19" s="53">
        <f t="shared" si="0"/>
        <v>0</v>
      </c>
      <c r="AK19" s="54"/>
      <c r="AL19" s="55"/>
      <c r="AM19" s="13"/>
    </row>
    <row r="20" spans="2:39" ht="13.2" x14ac:dyDescent="0.25"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</row>
    <row r="21" spans="2:39" ht="13.2" x14ac:dyDescent="0.25">
      <c r="B21" s="35" t="s">
        <v>9</v>
      </c>
      <c r="C21" s="41">
        <f>IFERROR(
COUNTIFS(C10:C19,TRUE, $B$10:$B$19,"&lt;&gt;")
/
COUNTIF($B$10:$B$19,"&lt;&gt;"), 0)</f>
        <v>0</v>
      </c>
      <c r="D21" s="41">
        <f t="shared" ref="D21:AF21" si="1">IFERROR(
COUNTIFS(D10:D19,TRUE, $B$10:$B$19,"&lt;&gt;")
/
COUNTIF($B$10:$B$19,"&lt;&gt;"), 0)</f>
        <v>0</v>
      </c>
      <c r="E21" s="41">
        <f t="shared" si="1"/>
        <v>0</v>
      </c>
      <c r="F21" s="41">
        <f t="shared" si="1"/>
        <v>0</v>
      </c>
      <c r="G21" s="41">
        <f t="shared" si="1"/>
        <v>0</v>
      </c>
      <c r="H21" s="41">
        <f t="shared" si="1"/>
        <v>0</v>
      </c>
      <c r="I21" s="41">
        <f t="shared" si="1"/>
        <v>0</v>
      </c>
      <c r="J21" s="41">
        <f t="shared" si="1"/>
        <v>0</v>
      </c>
      <c r="K21" s="41">
        <f t="shared" si="1"/>
        <v>0</v>
      </c>
      <c r="L21" s="41">
        <f t="shared" si="1"/>
        <v>0</v>
      </c>
      <c r="M21" s="41">
        <f t="shared" si="1"/>
        <v>0</v>
      </c>
      <c r="N21" s="41">
        <f t="shared" si="1"/>
        <v>0</v>
      </c>
      <c r="O21" s="41">
        <f t="shared" si="1"/>
        <v>0</v>
      </c>
      <c r="P21" s="41">
        <f t="shared" si="1"/>
        <v>0</v>
      </c>
      <c r="Q21" s="41">
        <f t="shared" si="1"/>
        <v>0</v>
      </c>
      <c r="R21" s="41">
        <f t="shared" si="1"/>
        <v>0</v>
      </c>
      <c r="S21" s="41">
        <f t="shared" si="1"/>
        <v>0</v>
      </c>
      <c r="T21" s="41">
        <f t="shared" si="1"/>
        <v>0</v>
      </c>
      <c r="U21" s="41">
        <f t="shared" si="1"/>
        <v>0</v>
      </c>
      <c r="V21" s="41">
        <f t="shared" si="1"/>
        <v>0</v>
      </c>
      <c r="W21" s="41">
        <f t="shared" si="1"/>
        <v>0</v>
      </c>
      <c r="X21" s="41">
        <f t="shared" si="1"/>
        <v>0</v>
      </c>
      <c r="Y21" s="41">
        <f t="shared" si="1"/>
        <v>0</v>
      </c>
      <c r="Z21" s="41">
        <f t="shared" si="1"/>
        <v>0</v>
      </c>
      <c r="AA21" s="41">
        <f t="shared" si="1"/>
        <v>0</v>
      </c>
      <c r="AB21" s="41">
        <f t="shared" si="1"/>
        <v>0</v>
      </c>
      <c r="AC21" s="41">
        <f t="shared" si="1"/>
        <v>0</v>
      </c>
      <c r="AD21" s="41">
        <f t="shared" si="1"/>
        <v>0</v>
      </c>
      <c r="AE21" s="41">
        <f t="shared" si="1"/>
        <v>0</v>
      </c>
      <c r="AF21" s="41">
        <f t="shared" si="1"/>
        <v>0</v>
      </c>
    </row>
    <row r="22" spans="2:39" ht="13.2" x14ac:dyDescent="0.25">
      <c r="B22" s="35" t="s">
        <v>63</v>
      </c>
      <c r="C22" s="31">
        <f>COUNTIFS(C10:C19,TRUE, $B$10:$B$19,"&lt;&gt;")</f>
        <v>0</v>
      </c>
      <c r="D22" s="31">
        <f t="shared" ref="D22:AF22" si="2">COUNTIFS(D10:D19,TRUE, $B$10:$B$19,"&lt;&gt;")</f>
        <v>0</v>
      </c>
      <c r="E22" s="31">
        <f t="shared" si="2"/>
        <v>0</v>
      </c>
      <c r="F22" s="31">
        <f t="shared" si="2"/>
        <v>0</v>
      </c>
      <c r="G22" s="31">
        <f t="shared" si="2"/>
        <v>0</v>
      </c>
      <c r="H22" s="31">
        <f t="shared" si="2"/>
        <v>0</v>
      </c>
      <c r="I22" s="31">
        <f t="shared" si="2"/>
        <v>0</v>
      </c>
      <c r="J22" s="31">
        <f t="shared" si="2"/>
        <v>0</v>
      </c>
      <c r="K22" s="31">
        <f t="shared" si="2"/>
        <v>0</v>
      </c>
      <c r="L22" s="31">
        <f t="shared" si="2"/>
        <v>0</v>
      </c>
      <c r="M22" s="31">
        <f t="shared" si="2"/>
        <v>0</v>
      </c>
      <c r="N22" s="31">
        <f t="shared" si="2"/>
        <v>0</v>
      </c>
      <c r="O22" s="31">
        <f t="shared" si="2"/>
        <v>0</v>
      </c>
      <c r="P22" s="31">
        <f t="shared" si="2"/>
        <v>0</v>
      </c>
      <c r="Q22" s="31">
        <f t="shared" si="2"/>
        <v>0</v>
      </c>
      <c r="R22" s="31">
        <f t="shared" si="2"/>
        <v>0</v>
      </c>
      <c r="S22" s="31">
        <f t="shared" si="2"/>
        <v>0</v>
      </c>
      <c r="T22" s="31">
        <f t="shared" si="2"/>
        <v>0</v>
      </c>
      <c r="U22" s="31">
        <f t="shared" si="2"/>
        <v>0</v>
      </c>
      <c r="V22" s="31">
        <f t="shared" si="2"/>
        <v>0</v>
      </c>
      <c r="W22" s="31">
        <f t="shared" si="2"/>
        <v>0</v>
      </c>
      <c r="X22" s="31">
        <f t="shared" si="2"/>
        <v>0</v>
      </c>
      <c r="Y22" s="31">
        <f t="shared" si="2"/>
        <v>0</v>
      </c>
      <c r="Z22" s="31">
        <f t="shared" si="2"/>
        <v>0</v>
      </c>
      <c r="AA22" s="31">
        <f t="shared" si="2"/>
        <v>0</v>
      </c>
      <c r="AB22" s="31">
        <f t="shared" si="2"/>
        <v>0</v>
      </c>
      <c r="AC22" s="31">
        <f t="shared" si="2"/>
        <v>0</v>
      </c>
      <c r="AD22" s="31">
        <f t="shared" si="2"/>
        <v>0</v>
      </c>
      <c r="AE22" s="31">
        <f t="shared" si="2"/>
        <v>0</v>
      </c>
      <c r="AF22" s="31">
        <f t="shared" si="2"/>
        <v>0</v>
      </c>
    </row>
    <row r="23" spans="2:39" ht="13.2" x14ac:dyDescent="0.25">
      <c r="B23" s="35" t="s">
        <v>64</v>
      </c>
      <c r="C23" s="31">
        <f>COUNTIFS(C10:C19,FALSE, $B$10:$B$19,"&lt;&gt;")</f>
        <v>0</v>
      </c>
      <c r="D23" s="31">
        <f t="shared" ref="D23:AF23" si="3">COUNTIFS(D10:D19,FALSE, $B$10:$B$19,"&lt;&gt;")</f>
        <v>0</v>
      </c>
      <c r="E23" s="31">
        <f t="shared" si="3"/>
        <v>0</v>
      </c>
      <c r="F23" s="31">
        <f t="shared" si="3"/>
        <v>0</v>
      </c>
      <c r="G23" s="31">
        <f t="shared" si="3"/>
        <v>0</v>
      </c>
      <c r="H23" s="31">
        <f t="shared" si="3"/>
        <v>0</v>
      </c>
      <c r="I23" s="31">
        <f t="shared" si="3"/>
        <v>0</v>
      </c>
      <c r="J23" s="31">
        <f t="shared" si="3"/>
        <v>0</v>
      </c>
      <c r="K23" s="31">
        <f t="shared" si="3"/>
        <v>0</v>
      </c>
      <c r="L23" s="31">
        <f t="shared" si="3"/>
        <v>0</v>
      </c>
      <c r="M23" s="31">
        <f t="shared" si="3"/>
        <v>0</v>
      </c>
      <c r="N23" s="31">
        <f t="shared" si="3"/>
        <v>0</v>
      </c>
      <c r="O23" s="31">
        <f t="shared" si="3"/>
        <v>0</v>
      </c>
      <c r="P23" s="31">
        <f t="shared" si="3"/>
        <v>0</v>
      </c>
      <c r="Q23" s="31">
        <f t="shared" si="3"/>
        <v>0</v>
      </c>
      <c r="R23" s="31">
        <f t="shared" si="3"/>
        <v>0</v>
      </c>
      <c r="S23" s="31">
        <f t="shared" si="3"/>
        <v>0</v>
      </c>
      <c r="T23" s="31">
        <f t="shared" si="3"/>
        <v>0</v>
      </c>
      <c r="U23" s="31">
        <f t="shared" si="3"/>
        <v>0</v>
      </c>
      <c r="V23" s="31">
        <f t="shared" si="3"/>
        <v>0</v>
      </c>
      <c r="W23" s="31">
        <f t="shared" si="3"/>
        <v>0</v>
      </c>
      <c r="X23" s="31">
        <f t="shared" si="3"/>
        <v>0</v>
      </c>
      <c r="Y23" s="31">
        <f t="shared" si="3"/>
        <v>0</v>
      </c>
      <c r="Z23" s="31">
        <f t="shared" si="3"/>
        <v>0</v>
      </c>
      <c r="AA23" s="31">
        <f t="shared" si="3"/>
        <v>0</v>
      </c>
      <c r="AB23" s="31">
        <f t="shared" si="3"/>
        <v>0</v>
      </c>
      <c r="AC23" s="31">
        <f t="shared" si="3"/>
        <v>0</v>
      </c>
      <c r="AD23" s="31">
        <f t="shared" si="3"/>
        <v>0</v>
      </c>
      <c r="AE23" s="31">
        <f t="shared" si="3"/>
        <v>0</v>
      </c>
      <c r="AF23" s="31">
        <f t="shared" si="3"/>
        <v>0</v>
      </c>
    </row>
    <row r="33" spans="2:32" ht="13.2" x14ac:dyDescent="0.25"/>
    <row r="34" spans="2:32" ht="13.2" x14ac:dyDescent="0.25">
      <c r="B34" s="35"/>
      <c r="C34" s="79" t="s">
        <v>65</v>
      </c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</row>
    <row r="35" spans="2:32" ht="13.2" x14ac:dyDescent="0.25">
      <c r="B35" s="35" t="s">
        <v>66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2:32" ht="13.2" x14ac:dyDescent="0.25">
      <c r="B36" s="35" t="s">
        <v>67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2:32" ht="15.75" customHeight="1" x14ac:dyDescent="0.25">
      <c r="C37" s="36">
        <f>(C36+C35)/20</f>
        <v>0</v>
      </c>
      <c r="D37" s="36">
        <f>(D36+D35)/20</f>
        <v>0</v>
      </c>
      <c r="E37" s="36">
        <f>(E36+E35)/20</f>
        <v>0</v>
      </c>
      <c r="F37" s="36">
        <f>(F36+F35)/20</f>
        <v>0</v>
      </c>
      <c r="G37" s="36">
        <f>(G36+G35)/20</f>
        <v>0</v>
      </c>
      <c r="H37" s="36">
        <f>(H36+H35)/20</f>
        <v>0</v>
      </c>
      <c r="I37" s="36">
        <f>(I36+I35)/20</f>
        <v>0</v>
      </c>
      <c r="J37" s="36">
        <f>(J36+J35)/20</f>
        <v>0</v>
      </c>
      <c r="K37" s="36">
        <f>(K36+K35)/20</f>
        <v>0</v>
      </c>
      <c r="L37" s="36">
        <f>(L36+L35)/20</f>
        <v>0</v>
      </c>
      <c r="M37" s="36">
        <f>(M36+M35)/20</f>
        <v>0</v>
      </c>
      <c r="N37" s="36">
        <f>(N36+N35)/20</f>
        <v>0</v>
      </c>
      <c r="O37" s="36">
        <f>(O36+O35)/20</f>
        <v>0</v>
      </c>
      <c r="P37" s="36">
        <f>(P36+P35)/20</f>
        <v>0</v>
      </c>
      <c r="Q37" s="36">
        <f>(Q36+Q35)/20</f>
        <v>0</v>
      </c>
      <c r="R37" s="36">
        <f>(R36+R35)/20</f>
        <v>0</v>
      </c>
      <c r="S37" s="36">
        <f>(S36+S35)/20</f>
        <v>0</v>
      </c>
      <c r="T37" s="36">
        <f>(T36+T35)/20</f>
        <v>0</v>
      </c>
      <c r="U37" s="36">
        <f>(U36+U35)/20</f>
        <v>0</v>
      </c>
      <c r="V37" s="36">
        <f>(V36+V35)/20</f>
        <v>0</v>
      </c>
      <c r="W37" s="36">
        <f>(W36+W35)/20</f>
        <v>0</v>
      </c>
      <c r="X37" s="36">
        <f>(X36+X35)/20</f>
        <v>0</v>
      </c>
      <c r="Y37" s="36">
        <f>(Y36+Y35)/20</f>
        <v>0</v>
      </c>
      <c r="Z37" s="36">
        <f>(Z36+Z35)/20</f>
        <v>0</v>
      </c>
      <c r="AA37" s="36">
        <f>(AA36+AA35)/20</f>
        <v>0</v>
      </c>
      <c r="AB37" s="36">
        <f>(AB36+AB35)/20</f>
        <v>0</v>
      </c>
      <c r="AC37" s="36">
        <f>(AC36+AC35)/20</f>
        <v>0</v>
      </c>
      <c r="AD37" s="36">
        <f>(AD36+AD35)/20</f>
        <v>0</v>
      </c>
      <c r="AE37" s="36">
        <f>(AE36+AE35)/20</f>
        <v>0</v>
      </c>
      <c r="AF37" s="36">
        <f>(AF36+AF35)/20</f>
        <v>0</v>
      </c>
    </row>
  </sheetData>
  <mergeCells count="28">
    <mergeCell ref="C34:AF34"/>
    <mergeCell ref="AJ14:AL14"/>
    <mergeCell ref="AJ15:AL15"/>
    <mergeCell ref="AJ16:AL16"/>
    <mergeCell ref="AJ17:AL17"/>
    <mergeCell ref="AJ18:AL18"/>
    <mergeCell ref="AJ19:AL19"/>
    <mergeCell ref="AH7:AL8"/>
    <mergeCell ref="AJ9:AL9"/>
    <mergeCell ref="AJ10:AL10"/>
    <mergeCell ref="AJ11:AL11"/>
    <mergeCell ref="AJ12:AL12"/>
    <mergeCell ref="AJ13:AL13"/>
    <mergeCell ref="B7:B9"/>
    <mergeCell ref="C7:I7"/>
    <mergeCell ref="J7:P7"/>
    <mergeCell ref="Q7:W7"/>
    <mergeCell ref="X7:AD7"/>
    <mergeCell ref="AE7:AF7"/>
    <mergeCell ref="B3:H4"/>
    <mergeCell ref="J3:N3"/>
    <mergeCell ref="P3:T3"/>
    <mergeCell ref="V3:Z3"/>
    <mergeCell ref="AB3:AD3"/>
    <mergeCell ref="J4:N4"/>
    <mergeCell ref="P4:T4"/>
    <mergeCell ref="V4:Z4"/>
    <mergeCell ref="AB4:AD4"/>
  </mergeCells>
  <conditionalFormatting sqref="V4:Z4">
    <cfRule type="dataBar" priority="2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{8315086B-096C-46C3-A1ED-40DF87A2A5C7}</x14:id>
        </ext>
      </extLst>
    </cfRule>
  </conditionalFormatting>
  <conditionalFormatting sqref="AJ10:AL19">
    <cfRule type="dataBar" priority="1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{1ED6227D-F814-410E-9FFB-01E7E07AE43A}</x14:id>
        </ext>
      </extLst>
    </cfRule>
  </conditionalFormatting>
  <dataValidations count="1">
    <dataValidation type="list" allowBlank="1" showErrorMessage="1" sqref="C35:AF36" xr:uid="{BA61292B-B677-494B-95DC-13C3C9E3F0FD}">
      <formula1>"10,9,8,7,6,5,4,3,2,1,0"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315086B-096C-46C3-A1ED-40DF87A2A5C7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V4:Z4</xm:sqref>
        </x14:conditionalFormatting>
        <x14:conditionalFormatting xmlns:xm="http://schemas.microsoft.com/office/excel/2006/main">
          <x14:cfRule type="dataBar" id="{1ED6227D-F814-410E-9FFB-01E7E07AE43A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AJ10:AL19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6C3BE-B638-4053-9C69-919E5B1BC45B}">
  <sheetPr>
    <outlinePr summaryBelow="0" summaryRight="0"/>
  </sheetPr>
  <dimension ref="B2:AN37"/>
  <sheetViews>
    <sheetView showGridLines="0" workbookViewId="0">
      <selection activeCell="AE8" sqref="AE8:AG9"/>
    </sheetView>
  </sheetViews>
  <sheetFormatPr baseColWidth="10" defaultColWidth="12.6640625" defaultRowHeight="15.75" customHeight="1" x14ac:dyDescent="0.25"/>
  <cols>
    <col min="1" max="1" width="1.88671875" customWidth="1"/>
    <col min="2" max="2" width="29.88671875" customWidth="1"/>
    <col min="3" max="33" width="5.5546875" customWidth="1"/>
    <col min="34" max="34" width="4.109375" customWidth="1"/>
    <col min="35" max="36" width="5.33203125" customWidth="1"/>
    <col min="37" max="40" width="4.109375" customWidth="1"/>
  </cols>
  <sheetData>
    <row r="2" spans="2:40" ht="13.2" x14ac:dyDescent="0.25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1"/>
      <c r="AJ2" s="11"/>
      <c r="AK2" s="11"/>
      <c r="AL2" s="11"/>
      <c r="AM2" s="12"/>
      <c r="AN2" s="13"/>
    </row>
    <row r="3" spans="2:40" ht="13.2" customHeight="1" x14ac:dyDescent="0.25">
      <c r="B3" s="69" t="s">
        <v>33</v>
      </c>
      <c r="C3" s="49"/>
      <c r="D3" s="49"/>
      <c r="E3" s="49"/>
      <c r="F3" s="49"/>
      <c r="G3" s="49"/>
      <c r="H3" s="49"/>
      <c r="I3" s="14"/>
      <c r="J3" s="67" t="s">
        <v>36</v>
      </c>
      <c r="K3" s="49"/>
      <c r="L3" s="49"/>
      <c r="M3" s="49"/>
      <c r="N3" s="49"/>
      <c r="O3" s="16"/>
      <c r="P3" s="67" t="s">
        <v>37</v>
      </c>
      <c r="Q3" s="49"/>
      <c r="R3" s="49"/>
      <c r="S3" s="49"/>
      <c r="T3" s="49"/>
      <c r="U3" s="16"/>
      <c r="V3" s="67" t="s">
        <v>9</v>
      </c>
      <c r="W3" s="49"/>
      <c r="X3" s="49"/>
      <c r="Y3" s="49"/>
      <c r="Z3" s="49"/>
      <c r="AA3" s="17"/>
      <c r="AB3" s="67" t="s">
        <v>38</v>
      </c>
      <c r="AC3" s="49"/>
      <c r="AD3" s="49"/>
      <c r="AE3" s="15"/>
      <c r="AF3" s="15"/>
      <c r="AG3" s="17"/>
      <c r="AH3" s="17"/>
      <c r="AI3" s="18"/>
      <c r="AJ3" s="18"/>
      <c r="AK3" s="18"/>
      <c r="AL3" s="18"/>
      <c r="AM3" s="19"/>
      <c r="AN3" s="13"/>
    </row>
    <row r="4" spans="2:40" ht="13.2" x14ac:dyDescent="0.25">
      <c r="B4" s="70"/>
      <c r="C4" s="49"/>
      <c r="D4" s="49"/>
      <c r="E4" s="49"/>
      <c r="F4" s="49"/>
      <c r="G4" s="49"/>
      <c r="H4" s="49"/>
      <c r="I4" s="14"/>
      <c r="J4" s="67">
        <f>COUNTA($B$10:$B$19)</f>
        <v>0</v>
      </c>
      <c r="K4" s="49"/>
      <c r="L4" s="49"/>
      <c r="M4" s="49"/>
      <c r="N4" s="49"/>
      <c r="O4" s="16"/>
      <c r="P4" s="67">
        <f>COUNTIF($C$10:$AF$19, TRUE)</f>
        <v>0</v>
      </c>
      <c r="Q4" s="49"/>
      <c r="R4" s="49"/>
      <c r="S4" s="49"/>
      <c r="T4" s="49"/>
      <c r="U4" s="16"/>
      <c r="V4" s="71">
        <f>AB4</f>
        <v>0</v>
      </c>
      <c r="W4" s="49"/>
      <c r="X4" s="49"/>
      <c r="Y4" s="49"/>
      <c r="Z4" s="49"/>
      <c r="AA4" s="17"/>
      <c r="AB4" s="68">
        <f>IFERROR(
P4 / ( COUNTA($B$10:$B$19) * COUNTA($C$10:$AG$10) ), 0)</f>
        <v>0</v>
      </c>
      <c r="AC4" s="49"/>
      <c r="AD4" s="49"/>
      <c r="AE4" s="20"/>
      <c r="AF4" s="20"/>
      <c r="AG4" s="17"/>
      <c r="AH4" s="17"/>
      <c r="AI4" s="18"/>
      <c r="AJ4" s="18"/>
      <c r="AK4" s="18"/>
      <c r="AL4" s="18"/>
      <c r="AM4" s="19"/>
      <c r="AN4" s="13"/>
    </row>
    <row r="5" spans="2:40" ht="13.2" x14ac:dyDescent="0.25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4"/>
      <c r="AJ5" s="24"/>
      <c r="AK5" s="24"/>
      <c r="AL5" s="24"/>
      <c r="AM5" s="25"/>
      <c r="AN5" s="13"/>
    </row>
    <row r="6" spans="2:40" ht="13.2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2:40" ht="13.2" x14ac:dyDescent="0.25">
      <c r="B7" s="64" t="s">
        <v>39</v>
      </c>
      <c r="C7" s="78" t="s">
        <v>40</v>
      </c>
      <c r="D7" s="54"/>
      <c r="E7" s="54"/>
      <c r="F7" s="54"/>
      <c r="G7" s="54"/>
      <c r="H7" s="54"/>
      <c r="I7" s="55"/>
      <c r="J7" s="57" t="s">
        <v>41</v>
      </c>
      <c r="K7" s="54"/>
      <c r="L7" s="54"/>
      <c r="M7" s="54"/>
      <c r="N7" s="54"/>
      <c r="O7" s="54"/>
      <c r="P7" s="55"/>
      <c r="Q7" s="78" t="s">
        <v>42</v>
      </c>
      <c r="R7" s="54"/>
      <c r="S7" s="54"/>
      <c r="T7" s="54"/>
      <c r="U7" s="54"/>
      <c r="V7" s="54"/>
      <c r="W7" s="55"/>
      <c r="X7" s="77" t="s">
        <v>43</v>
      </c>
      <c r="Y7" s="54"/>
      <c r="Z7" s="54"/>
      <c r="AA7" s="54"/>
      <c r="AB7" s="54"/>
      <c r="AC7" s="54"/>
      <c r="AD7" s="55"/>
      <c r="AE7" s="72"/>
      <c r="AF7" s="73"/>
      <c r="AG7" s="73"/>
      <c r="AH7" s="13"/>
      <c r="AI7" s="58" t="s">
        <v>44</v>
      </c>
      <c r="AJ7" s="59"/>
      <c r="AK7" s="59"/>
      <c r="AL7" s="59"/>
      <c r="AM7" s="60"/>
    </row>
    <row r="8" spans="2:40" ht="13.2" x14ac:dyDescent="0.25">
      <c r="B8" s="65"/>
      <c r="C8" s="38" t="s">
        <v>49</v>
      </c>
      <c r="D8" s="38" t="s">
        <v>50</v>
      </c>
      <c r="E8" s="38" t="s">
        <v>45</v>
      </c>
      <c r="F8" s="38" t="s">
        <v>46</v>
      </c>
      <c r="G8" s="38" t="s">
        <v>47</v>
      </c>
      <c r="H8" s="38" t="s">
        <v>12</v>
      </c>
      <c r="I8" s="38" t="s">
        <v>48</v>
      </c>
      <c r="J8" s="39" t="s">
        <v>49</v>
      </c>
      <c r="K8" s="39" t="s">
        <v>50</v>
      </c>
      <c r="L8" s="39" t="s">
        <v>45</v>
      </c>
      <c r="M8" s="39" t="s">
        <v>46</v>
      </c>
      <c r="N8" s="39" t="s">
        <v>47</v>
      </c>
      <c r="O8" s="39" t="s">
        <v>12</v>
      </c>
      <c r="P8" s="39" t="s">
        <v>48</v>
      </c>
      <c r="Q8" s="38" t="s">
        <v>49</v>
      </c>
      <c r="R8" s="38" t="s">
        <v>50</v>
      </c>
      <c r="S8" s="38" t="s">
        <v>45</v>
      </c>
      <c r="T8" s="38" t="s">
        <v>46</v>
      </c>
      <c r="U8" s="38" t="s">
        <v>47</v>
      </c>
      <c r="V8" s="38" t="s">
        <v>12</v>
      </c>
      <c r="W8" s="38" t="s">
        <v>48</v>
      </c>
      <c r="X8" s="39" t="s">
        <v>49</v>
      </c>
      <c r="Y8" s="39" t="s">
        <v>50</v>
      </c>
      <c r="Z8" s="39" t="s">
        <v>45</v>
      </c>
      <c r="AA8" s="39" t="s">
        <v>46</v>
      </c>
      <c r="AB8" s="39" t="s">
        <v>47</v>
      </c>
      <c r="AC8" s="39" t="s">
        <v>12</v>
      </c>
      <c r="AD8" s="39" t="s">
        <v>48</v>
      </c>
      <c r="AE8" s="38" t="s">
        <v>49</v>
      </c>
      <c r="AF8" s="38" t="s">
        <v>50</v>
      </c>
      <c r="AG8" s="38" t="s">
        <v>45</v>
      </c>
      <c r="AH8" s="13"/>
      <c r="AI8" s="61"/>
      <c r="AJ8" s="62"/>
      <c r="AK8" s="62"/>
      <c r="AL8" s="62"/>
      <c r="AM8" s="63"/>
    </row>
    <row r="9" spans="2:40" ht="13.2" x14ac:dyDescent="0.25">
      <c r="B9" s="66"/>
      <c r="C9" s="28">
        <v>1</v>
      </c>
      <c r="D9" s="28">
        <v>2</v>
      </c>
      <c r="E9" s="28">
        <v>3</v>
      </c>
      <c r="F9" s="28">
        <v>4</v>
      </c>
      <c r="G9" s="28">
        <v>5</v>
      </c>
      <c r="H9" s="28">
        <v>6</v>
      </c>
      <c r="I9" s="28">
        <v>7</v>
      </c>
      <c r="J9" s="29">
        <v>8</v>
      </c>
      <c r="K9" s="29">
        <v>9</v>
      </c>
      <c r="L9" s="29">
        <v>10</v>
      </c>
      <c r="M9" s="29">
        <v>11</v>
      </c>
      <c r="N9" s="29">
        <v>12</v>
      </c>
      <c r="O9" s="29">
        <v>13</v>
      </c>
      <c r="P9" s="29">
        <v>14</v>
      </c>
      <c r="Q9" s="28">
        <v>15</v>
      </c>
      <c r="R9" s="28">
        <v>16</v>
      </c>
      <c r="S9" s="28">
        <v>17</v>
      </c>
      <c r="T9" s="28">
        <v>18</v>
      </c>
      <c r="U9" s="28">
        <v>19</v>
      </c>
      <c r="V9" s="28">
        <v>20</v>
      </c>
      <c r="W9" s="28">
        <v>21</v>
      </c>
      <c r="X9" s="29">
        <v>22</v>
      </c>
      <c r="Y9" s="29">
        <v>23</v>
      </c>
      <c r="Z9" s="29">
        <v>24</v>
      </c>
      <c r="AA9" s="29">
        <v>25</v>
      </c>
      <c r="AB9" s="29">
        <v>26</v>
      </c>
      <c r="AC9" s="29">
        <v>27</v>
      </c>
      <c r="AD9" s="29">
        <v>28</v>
      </c>
      <c r="AE9" s="28">
        <v>29</v>
      </c>
      <c r="AF9" s="26">
        <v>30</v>
      </c>
      <c r="AG9" s="37">
        <v>31</v>
      </c>
      <c r="AH9" s="13"/>
      <c r="AI9" s="29" t="s">
        <v>51</v>
      </c>
      <c r="AJ9" s="29" t="s">
        <v>52</v>
      </c>
      <c r="AK9" s="57" t="s">
        <v>9</v>
      </c>
      <c r="AL9" s="54"/>
      <c r="AM9" s="55"/>
    </row>
    <row r="10" spans="2:40" ht="13.2" x14ac:dyDescent="0.25">
      <c r="B10" s="47"/>
      <c r="C10" s="42" t="b">
        <v>0</v>
      </c>
      <c r="D10" s="42" t="b">
        <v>0</v>
      </c>
      <c r="E10" s="42" t="b">
        <v>0</v>
      </c>
      <c r="F10" s="42" t="b">
        <v>0</v>
      </c>
      <c r="G10" s="42" t="b">
        <v>0</v>
      </c>
      <c r="H10" s="42" t="b">
        <v>0</v>
      </c>
      <c r="I10" s="42" t="b">
        <v>0</v>
      </c>
      <c r="J10" s="45" t="b">
        <v>0</v>
      </c>
      <c r="K10" s="45" t="b">
        <v>0</v>
      </c>
      <c r="L10" s="45" t="b">
        <v>0</v>
      </c>
      <c r="M10" s="45" t="b">
        <v>0</v>
      </c>
      <c r="N10" s="45" t="b">
        <v>0</v>
      </c>
      <c r="O10" s="45" t="b">
        <v>0</v>
      </c>
      <c r="P10" s="45" t="b">
        <v>0</v>
      </c>
      <c r="Q10" s="42" t="b">
        <v>0</v>
      </c>
      <c r="R10" s="42" t="b">
        <v>0</v>
      </c>
      <c r="S10" s="42" t="b">
        <v>0</v>
      </c>
      <c r="T10" s="42" t="b">
        <v>0</v>
      </c>
      <c r="U10" s="42" t="b">
        <v>0</v>
      </c>
      <c r="V10" s="42" t="b">
        <v>0</v>
      </c>
      <c r="W10" s="42" t="b">
        <v>0</v>
      </c>
      <c r="X10" s="45" t="b">
        <v>0</v>
      </c>
      <c r="Y10" s="45" t="b">
        <v>0</v>
      </c>
      <c r="Z10" s="45" t="b">
        <v>0</v>
      </c>
      <c r="AA10" s="45" t="b">
        <v>0</v>
      </c>
      <c r="AB10" s="45" t="b">
        <v>0</v>
      </c>
      <c r="AC10" s="45" t="b">
        <v>0</v>
      </c>
      <c r="AD10" s="45" t="b">
        <v>0</v>
      </c>
      <c r="AE10" s="42" t="b">
        <v>0</v>
      </c>
      <c r="AF10" s="42" t="b">
        <v>0</v>
      </c>
      <c r="AG10" s="42" t="b">
        <v>0</v>
      </c>
      <c r="AH10" s="13"/>
      <c r="AI10" s="32">
        <f>31</f>
        <v>31</v>
      </c>
      <c r="AJ10" s="31">
        <f t="shared" ref="AJ10:AJ19" si="0">COUNTIF(C10:AF10, TRUE)</f>
        <v>0</v>
      </c>
      <c r="AK10" s="53">
        <f>AJ10/AI10</f>
        <v>0</v>
      </c>
      <c r="AL10" s="54"/>
      <c r="AM10" s="55"/>
      <c r="AN10" s="13"/>
    </row>
    <row r="11" spans="2:40" ht="13.2" x14ac:dyDescent="0.25">
      <c r="B11" s="47"/>
      <c r="C11" s="42" t="b">
        <v>0</v>
      </c>
      <c r="D11" s="42" t="b">
        <v>0</v>
      </c>
      <c r="E11" s="42" t="b">
        <v>0</v>
      </c>
      <c r="F11" s="42" t="b">
        <v>0</v>
      </c>
      <c r="G11" s="42" t="b">
        <v>0</v>
      </c>
      <c r="H11" s="42" t="b">
        <v>0</v>
      </c>
      <c r="I11" s="42" t="b">
        <v>0</v>
      </c>
      <c r="J11" s="45" t="b">
        <v>0</v>
      </c>
      <c r="K11" s="45" t="b">
        <v>0</v>
      </c>
      <c r="L11" s="45" t="b">
        <v>0</v>
      </c>
      <c r="M11" s="45" t="b">
        <v>0</v>
      </c>
      <c r="N11" s="45" t="b">
        <v>0</v>
      </c>
      <c r="O11" s="45" t="b">
        <v>0</v>
      </c>
      <c r="P11" s="45" t="b">
        <v>0</v>
      </c>
      <c r="Q11" s="42" t="b">
        <v>0</v>
      </c>
      <c r="R11" s="42" t="b">
        <v>0</v>
      </c>
      <c r="S11" s="42" t="b">
        <v>0</v>
      </c>
      <c r="T11" s="42" t="b">
        <v>0</v>
      </c>
      <c r="U11" s="42" t="b">
        <v>0</v>
      </c>
      <c r="V11" s="42" t="b">
        <v>0</v>
      </c>
      <c r="W11" s="42" t="b">
        <v>0</v>
      </c>
      <c r="X11" s="45" t="b">
        <v>0</v>
      </c>
      <c r="Y11" s="45" t="b">
        <v>0</v>
      </c>
      <c r="Z11" s="45" t="b">
        <v>0</v>
      </c>
      <c r="AA11" s="45" t="b">
        <v>0</v>
      </c>
      <c r="AB11" s="45" t="b">
        <v>0</v>
      </c>
      <c r="AC11" s="45" t="b">
        <v>0</v>
      </c>
      <c r="AD11" s="45" t="b">
        <v>0</v>
      </c>
      <c r="AE11" s="42" t="b">
        <v>0</v>
      </c>
      <c r="AF11" s="42" t="b">
        <v>0</v>
      </c>
      <c r="AG11" s="42" t="b">
        <v>0</v>
      </c>
      <c r="AH11" s="13"/>
      <c r="AI11" s="32">
        <f>31</f>
        <v>31</v>
      </c>
      <c r="AJ11" s="31">
        <f t="shared" si="0"/>
        <v>0</v>
      </c>
      <c r="AK11" s="53">
        <f t="shared" ref="AK11:AK19" si="1">AJ11/AI11</f>
        <v>0</v>
      </c>
      <c r="AL11" s="54"/>
      <c r="AM11" s="55"/>
      <c r="AN11" s="13"/>
    </row>
    <row r="12" spans="2:40" ht="13.2" x14ac:dyDescent="0.25">
      <c r="B12" s="47"/>
      <c r="C12" s="42" t="b">
        <v>0</v>
      </c>
      <c r="D12" s="42" t="b">
        <v>0</v>
      </c>
      <c r="E12" s="42" t="b">
        <v>0</v>
      </c>
      <c r="F12" s="42" t="b">
        <v>0</v>
      </c>
      <c r="G12" s="42" t="b">
        <v>0</v>
      </c>
      <c r="H12" s="42" t="b">
        <v>0</v>
      </c>
      <c r="I12" s="42" t="b">
        <v>0</v>
      </c>
      <c r="J12" s="45" t="b">
        <v>0</v>
      </c>
      <c r="K12" s="45" t="b">
        <v>0</v>
      </c>
      <c r="L12" s="45" t="b">
        <v>0</v>
      </c>
      <c r="M12" s="45" t="b">
        <v>0</v>
      </c>
      <c r="N12" s="45" t="b">
        <v>0</v>
      </c>
      <c r="O12" s="45" t="b">
        <v>0</v>
      </c>
      <c r="P12" s="45" t="b">
        <v>0</v>
      </c>
      <c r="Q12" s="42" t="b">
        <v>0</v>
      </c>
      <c r="R12" s="42" t="b">
        <v>0</v>
      </c>
      <c r="S12" s="42" t="b">
        <v>0</v>
      </c>
      <c r="T12" s="42" t="b">
        <v>0</v>
      </c>
      <c r="U12" s="42" t="b">
        <v>0</v>
      </c>
      <c r="V12" s="42" t="b">
        <v>0</v>
      </c>
      <c r="W12" s="42" t="b">
        <v>0</v>
      </c>
      <c r="X12" s="45" t="b">
        <v>0</v>
      </c>
      <c r="Y12" s="45" t="b">
        <v>0</v>
      </c>
      <c r="Z12" s="45" t="b">
        <v>0</v>
      </c>
      <c r="AA12" s="45" t="b">
        <v>0</v>
      </c>
      <c r="AB12" s="45" t="b">
        <v>0</v>
      </c>
      <c r="AC12" s="45" t="b">
        <v>0</v>
      </c>
      <c r="AD12" s="45" t="b">
        <v>0</v>
      </c>
      <c r="AE12" s="42" t="b">
        <v>0</v>
      </c>
      <c r="AF12" s="42" t="b">
        <v>0</v>
      </c>
      <c r="AG12" s="42" t="b">
        <v>0</v>
      </c>
      <c r="AH12" s="13"/>
      <c r="AI12" s="32">
        <f>31</f>
        <v>31</v>
      </c>
      <c r="AJ12" s="31">
        <f t="shared" si="0"/>
        <v>0</v>
      </c>
      <c r="AK12" s="53">
        <f t="shared" si="1"/>
        <v>0</v>
      </c>
      <c r="AL12" s="54"/>
      <c r="AM12" s="55"/>
      <c r="AN12" s="13"/>
    </row>
    <row r="13" spans="2:40" ht="13.2" x14ac:dyDescent="0.25">
      <c r="B13" s="47"/>
      <c r="C13" s="42" t="b">
        <v>0</v>
      </c>
      <c r="D13" s="42" t="b">
        <v>0</v>
      </c>
      <c r="E13" s="42" t="b">
        <v>0</v>
      </c>
      <c r="F13" s="42" t="b">
        <v>0</v>
      </c>
      <c r="G13" s="42" t="b">
        <v>0</v>
      </c>
      <c r="H13" s="42" t="b">
        <v>0</v>
      </c>
      <c r="I13" s="42" t="b">
        <v>0</v>
      </c>
      <c r="J13" s="45" t="b">
        <v>0</v>
      </c>
      <c r="K13" s="45" t="b">
        <v>0</v>
      </c>
      <c r="L13" s="45" t="b">
        <v>0</v>
      </c>
      <c r="M13" s="45" t="b">
        <v>0</v>
      </c>
      <c r="N13" s="45" t="b">
        <v>0</v>
      </c>
      <c r="O13" s="45" t="b">
        <v>0</v>
      </c>
      <c r="P13" s="45" t="b">
        <v>0</v>
      </c>
      <c r="Q13" s="42" t="b">
        <v>0</v>
      </c>
      <c r="R13" s="42" t="b">
        <v>0</v>
      </c>
      <c r="S13" s="42" t="b">
        <v>0</v>
      </c>
      <c r="T13" s="42" t="b">
        <v>0</v>
      </c>
      <c r="U13" s="42" t="b">
        <v>0</v>
      </c>
      <c r="V13" s="42" t="b">
        <v>0</v>
      </c>
      <c r="W13" s="42" t="b">
        <v>0</v>
      </c>
      <c r="X13" s="45" t="b">
        <v>0</v>
      </c>
      <c r="Y13" s="45" t="b">
        <v>0</v>
      </c>
      <c r="Z13" s="45" t="b">
        <v>0</v>
      </c>
      <c r="AA13" s="45" t="b">
        <v>0</v>
      </c>
      <c r="AB13" s="45" t="b">
        <v>0</v>
      </c>
      <c r="AC13" s="45" t="b">
        <v>0</v>
      </c>
      <c r="AD13" s="45" t="b">
        <v>0</v>
      </c>
      <c r="AE13" s="42" t="b">
        <v>0</v>
      </c>
      <c r="AF13" s="42" t="b">
        <v>0</v>
      </c>
      <c r="AG13" s="42" t="b">
        <v>0</v>
      </c>
      <c r="AH13" s="13"/>
      <c r="AI13" s="32">
        <f>31</f>
        <v>31</v>
      </c>
      <c r="AJ13" s="31">
        <f t="shared" si="0"/>
        <v>0</v>
      </c>
      <c r="AK13" s="53">
        <f t="shared" si="1"/>
        <v>0</v>
      </c>
      <c r="AL13" s="54"/>
      <c r="AM13" s="55"/>
      <c r="AN13" s="13"/>
    </row>
    <row r="14" spans="2:40" ht="13.2" x14ac:dyDescent="0.25">
      <c r="B14" s="47"/>
      <c r="C14" s="42" t="b">
        <v>0</v>
      </c>
      <c r="D14" s="42" t="b">
        <v>0</v>
      </c>
      <c r="E14" s="42" t="b">
        <v>0</v>
      </c>
      <c r="F14" s="42" t="b">
        <v>0</v>
      </c>
      <c r="G14" s="42" t="b">
        <v>0</v>
      </c>
      <c r="H14" s="42" t="b">
        <v>0</v>
      </c>
      <c r="I14" s="42" t="b">
        <v>0</v>
      </c>
      <c r="J14" s="45" t="b">
        <v>0</v>
      </c>
      <c r="K14" s="45" t="b">
        <v>0</v>
      </c>
      <c r="L14" s="45" t="b">
        <v>0</v>
      </c>
      <c r="M14" s="45" t="b">
        <v>0</v>
      </c>
      <c r="N14" s="45" t="b">
        <v>0</v>
      </c>
      <c r="O14" s="45" t="b">
        <v>0</v>
      </c>
      <c r="P14" s="45" t="b">
        <v>0</v>
      </c>
      <c r="Q14" s="42" t="b">
        <v>0</v>
      </c>
      <c r="R14" s="42" t="b">
        <v>0</v>
      </c>
      <c r="S14" s="42" t="b">
        <v>0</v>
      </c>
      <c r="T14" s="42" t="b">
        <v>0</v>
      </c>
      <c r="U14" s="42" t="b">
        <v>0</v>
      </c>
      <c r="V14" s="42" t="b">
        <v>0</v>
      </c>
      <c r="W14" s="42" t="b">
        <v>0</v>
      </c>
      <c r="X14" s="45" t="b">
        <v>0</v>
      </c>
      <c r="Y14" s="45" t="b">
        <v>0</v>
      </c>
      <c r="Z14" s="45" t="b">
        <v>0</v>
      </c>
      <c r="AA14" s="45" t="b">
        <v>0</v>
      </c>
      <c r="AB14" s="45" t="b">
        <v>0</v>
      </c>
      <c r="AC14" s="45" t="b">
        <v>0</v>
      </c>
      <c r="AD14" s="45" t="b">
        <v>0</v>
      </c>
      <c r="AE14" s="42" t="b">
        <v>0</v>
      </c>
      <c r="AF14" s="42" t="b">
        <v>0</v>
      </c>
      <c r="AG14" s="42" t="b">
        <v>0</v>
      </c>
      <c r="AH14" s="13"/>
      <c r="AI14" s="32">
        <f>31</f>
        <v>31</v>
      </c>
      <c r="AJ14" s="31">
        <f t="shared" si="0"/>
        <v>0</v>
      </c>
      <c r="AK14" s="53">
        <f t="shared" si="1"/>
        <v>0</v>
      </c>
      <c r="AL14" s="54"/>
      <c r="AM14" s="55"/>
      <c r="AN14" s="13"/>
    </row>
    <row r="15" spans="2:40" ht="13.2" x14ac:dyDescent="0.25">
      <c r="B15" s="47"/>
      <c r="C15" s="42" t="b">
        <v>0</v>
      </c>
      <c r="D15" s="42" t="b">
        <v>0</v>
      </c>
      <c r="E15" s="42" t="b">
        <v>0</v>
      </c>
      <c r="F15" s="42" t="b">
        <v>0</v>
      </c>
      <c r="G15" s="42" t="b">
        <v>0</v>
      </c>
      <c r="H15" s="42" t="b">
        <v>0</v>
      </c>
      <c r="I15" s="42" t="b">
        <v>0</v>
      </c>
      <c r="J15" s="45" t="b">
        <v>0</v>
      </c>
      <c r="K15" s="45" t="b">
        <v>0</v>
      </c>
      <c r="L15" s="45" t="b">
        <v>0</v>
      </c>
      <c r="M15" s="45" t="b">
        <v>0</v>
      </c>
      <c r="N15" s="45" t="b">
        <v>0</v>
      </c>
      <c r="O15" s="45" t="b">
        <v>0</v>
      </c>
      <c r="P15" s="45" t="b">
        <v>0</v>
      </c>
      <c r="Q15" s="42" t="b">
        <v>0</v>
      </c>
      <c r="R15" s="42" t="b">
        <v>0</v>
      </c>
      <c r="S15" s="42" t="b">
        <v>0</v>
      </c>
      <c r="T15" s="42" t="b">
        <v>0</v>
      </c>
      <c r="U15" s="42" t="b">
        <v>0</v>
      </c>
      <c r="V15" s="42" t="b">
        <v>0</v>
      </c>
      <c r="W15" s="42" t="b">
        <v>0</v>
      </c>
      <c r="X15" s="45" t="b">
        <v>0</v>
      </c>
      <c r="Y15" s="45" t="b">
        <v>0</v>
      </c>
      <c r="Z15" s="45" t="b">
        <v>0</v>
      </c>
      <c r="AA15" s="45" t="b">
        <v>0</v>
      </c>
      <c r="AB15" s="45" t="b">
        <v>0</v>
      </c>
      <c r="AC15" s="45" t="b">
        <v>0</v>
      </c>
      <c r="AD15" s="45" t="b">
        <v>0</v>
      </c>
      <c r="AE15" s="42" t="b">
        <v>0</v>
      </c>
      <c r="AF15" s="42" t="b">
        <v>0</v>
      </c>
      <c r="AG15" s="42" t="b">
        <v>0</v>
      </c>
      <c r="AH15" s="13"/>
      <c r="AI15" s="32">
        <f>31</f>
        <v>31</v>
      </c>
      <c r="AJ15" s="31">
        <f t="shared" si="0"/>
        <v>0</v>
      </c>
      <c r="AK15" s="53">
        <f t="shared" si="1"/>
        <v>0</v>
      </c>
      <c r="AL15" s="54"/>
      <c r="AM15" s="55"/>
      <c r="AN15" s="13"/>
    </row>
    <row r="16" spans="2:40" ht="13.2" x14ac:dyDescent="0.25">
      <c r="B16" s="47"/>
      <c r="C16" s="42" t="b">
        <v>0</v>
      </c>
      <c r="D16" s="42" t="b">
        <v>0</v>
      </c>
      <c r="E16" s="42" t="b">
        <v>0</v>
      </c>
      <c r="F16" s="42" t="b">
        <v>0</v>
      </c>
      <c r="G16" s="42" t="b">
        <v>0</v>
      </c>
      <c r="H16" s="42" t="b">
        <v>0</v>
      </c>
      <c r="I16" s="42" t="b">
        <v>0</v>
      </c>
      <c r="J16" s="45" t="b">
        <v>0</v>
      </c>
      <c r="K16" s="45" t="b">
        <v>0</v>
      </c>
      <c r="L16" s="45" t="b">
        <v>0</v>
      </c>
      <c r="M16" s="45" t="b">
        <v>0</v>
      </c>
      <c r="N16" s="45" t="b">
        <v>0</v>
      </c>
      <c r="O16" s="45" t="b">
        <v>0</v>
      </c>
      <c r="P16" s="45" t="b">
        <v>0</v>
      </c>
      <c r="Q16" s="42" t="b">
        <v>0</v>
      </c>
      <c r="R16" s="42" t="b">
        <v>0</v>
      </c>
      <c r="S16" s="42" t="b">
        <v>0</v>
      </c>
      <c r="T16" s="42" t="b">
        <v>0</v>
      </c>
      <c r="U16" s="42" t="b">
        <v>0</v>
      </c>
      <c r="V16" s="42" t="b">
        <v>0</v>
      </c>
      <c r="W16" s="42" t="b">
        <v>0</v>
      </c>
      <c r="X16" s="45" t="b">
        <v>0</v>
      </c>
      <c r="Y16" s="45" t="b">
        <v>0</v>
      </c>
      <c r="Z16" s="45" t="b">
        <v>0</v>
      </c>
      <c r="AA16" s="45" t="b">
        <v>0</v>
      </c>
      <c r="AB16" s="45" t="b">
        <v>0</v>
      </c>
      <c r="AC16" s="45" t="b">
        <v>0</v>
      </c>
      <c r="AD16" s="45" t="b">
        <v>0</v>
      </c>
      <c r="AE16" s="42" t="b">
        <v>0</v>
      </c>
      <c r="AF16" s="42" t="b">
        <v>0</v>
      </c>
      <c r="AG16" s="42" t="b">
        <v>0</v>
      </c>
      <c r="AH16" s="13"/>
      <c r="AI16" s="32">
        <f>31</f>
        <v>31</v>
      </c>
      <c r="AJ16" s="31">
        <f t="shared" si="0"/>
        <v>0</v>
      </c>
      <c r="AK16" s="53">
        <f t="shared" si="1"/>
        <v>0</v>
      </c>
      <c r="AL16" s="54"/>
      <c r="AM16" s="55"/>
      <c r="AN16" s="13"/>
    </row>
    <row r="17" spans="2:40" ht="13.2" x14ac:dyDescent="0.25">
      <c r="B17" s="47"/>
      <c r="C17" s="42" t="b">
        <v>0</v>
      </c>
      <c r="D17" s="42" t="b">
        <v>0</v>
      </c>
      <c r="E17" s="42" t="b">
        <v>0</v>
      </c>
      <c r="F17" s="42" t="b">
        <v>0</v>
      </c>
      <c r="G17" s="42" t="b">
        <v>0</v>
      </c>
      <c r="H17" s="42" t="b">
        <v>0</v>
      </c>
      <c r="I17" s="42" t="b">
        <v>0</v>
      </c>
      <c r="J17" s="45" t="b">
        <v>0</v>
      </c>
      <c r="K17" s="45" t="b">
        <v>0</v>
      </c>
      <c r="L17" s="45" t="b">
        <v>0</v>
      </c>
      <c r="M17" s="45" t="b">
        <v>0</v>
      </c>
      <c r="N17" s="45" t="b">
        <v>0</v>
      </c>
      <c r="O17" s="45" t="b">
        <v>0</v>
      </c>
      <c r="P17" s="45" t="b">
        <v>0</v>
      </c>
      <c r="Q17" s="42" t="b">
        <v>0</v>
      </c>
      <c r="R17" s="42" t="b">
        <v>0</v>
      </c>
      <c r="S17" s="42" t="b">
        <v>0</v>
      </c>
      <c r="T17" s="42" t="b">
        <v>0</v>
      </c>
      <c r="U17" s="42" t="b">
        <v>0</v>
      </c>
      <c r="V17" s="42" t="b">
        <v>0</v>
      </c>
      <c r="W17" s="42" t="b">
        <v>0</v>
      </c>
      <c r="X17" s="45" t="b">
        <v>0</v>
      </c>
      <c r="Y17" s="45" t="b">
        <v>0</v>
      </c>
      <c r="Z17" s="45" t="b">
        <v>0</v>
      </c>
      <c r="AA17" s="45" t="b">
        <v>0</v>
      </c>
      <c r="AB17" s="45" t="b">
        <v>0</v>
      </c>
      <c r="AC17" s="45" t="b">
        <v>0</v>
      </c>
      <c r="AD17" s="45" t="b">
        <v>0</v>
      </c>
      <c r="AE17" s="42" t="b">
        <v>0</v>
      </c>
      <c r="AF17" s="42" t="b">
        <v>0</v>
      </c>
      <c r="AG17" s="42" t="b">
        <v>0</v>
      </c>
      <c r="AH17" s="13"/>
      <c r="AI17" s="32">
        <f>31</f>
        <v>31</v>
      </c>
      <c r="AJ17" s="31">
        <f t="shared" si="0"/>
        <v>0</v>
      </c>
      <c r="AK17" s="53">
        <f t="shared" si="1"/>
        <v>0</v>
      </c>
      <c r="AL17" s="54"/>
      <c r="AM17" s="55"/>
      <c r="AN17" s="13"/>
    </row>
    <row r="18" spans="2:40" ht="13.2" x14ac:dyDescent="0.25">
      <c r="B18" s="47"/>
      <c r="C18" s="42" t="b">
        <v>0</v>
      </c>
      <c r="D18" s="42" t="b">
        <v>0</v>
      </c>
      <c r="E18" s="42" t="b">
        <v>0</v>
      </c>
      <c r="F18" s="42" t="b">
        <v>0</v>
      </c>
      <c r="G18" s="42" t="b">
        <v>0</v>
      </c>
      <c r="H18" s="42" t="b">
        <v>0</v>
      </c>
      <c r="I18" s="42" t="b">
        <v>0</v>
      </c>
      <c r="J18" s="45" t="b">
        <v>0</v>
      </c>
      <c r="K18" s="45" t="b">
        <v>0</v>
      </c>
      <c r="L18" s="45" t="b">
        <v>0</v>
      </c>
      <c r="M18" s="45" t="b">
        <v>0</v>
      </c>
      <c r="N18" s="45" t="b">
        <v>0</v>
      </c>
      <c r="O18" s="45" t="b">
        <v>0</v>
      </c>
      <c r="P18" s="45" t="b">
        <v>0</v>
      </c>
      <c r="Q18" s="42" t="b">
        <v>0</v>
      </c>
      <c r="R18" s="42" t="b">
        <v>0</v>
      </c>
      <c r="S18" s="42" t="b">
        <v>0</v>
      </c>
      <c r="T18" s="42" t="b">
        <v>0</v>
      </c>
      <c r="U18" s="42" t="b">
        <v>0</v>
      </c>
      <c r="V18" s="42" t="b">
        <v>0</v>
      </c>
      <c r="W18" s="42" t="b">
        <v>0</v>
      </c>
      <c r="X18" s="45" t="b">
        <v>0</v>
      </c>
      <c r="Y18" s="45" t="b">
        <v>0</v>
      </c>
      <c r="Z18" s="45" t="b">
        <v>0</v>
      </c>
      <c r="AA18" s="45" t="b">
        <v>0</v>
      </c>
      <c r="AB18" s="45" t="b">
        <v>0</v>
      </c>
      <c r="AC18" s="45" t="b">
        <v>0</v>
      </c>
      <c r="AD18" s="45" t="b">
        <v>0</v>
      </c>
      <c r="AE18" s="42" t="b">
        <v>0</v>
      </c>
      <c r="AF18" s="42" t="b">
        <v>0</v>
      </c>
      <c r="AG18" s="42" t="b">
        <v>0</v>
      </c>
      <c r="AH18" s="13"/>
      <c r="AI18" s="32">
        <f>31</f>
        <v>31</v>
      </c>
      <c r="AJ18" s="31">
        <f t="shared" si="0"/>
        <v>0</v>
      </c>
      <c r="AK18" s="53">
        <f t="shared" si="1"/>
        <v>0</v>
      </c>
      <c r="AL18" s="54"/>
      <c r="AM18" s="55"/>
      <c r="AN18" s="13"/>
    </row>
    <row r="19" spans="2:40" ht="13.2" x14ac:dyDescent="0.25">
      <c r="B19" s="47"/>
      <c r="C19" s="42" t="b">
        <v>0</v>
      </c>
      <c r="D19" s="42" t="b">
        <v>0</v>
      </c>
      <c r="E19" s="42" t="b">
        <v>0</v>
      </c>
      <c r="F19" s="42" t="b">
        <v>0</v>
      </c>
      <c r="G19" s="42" t="b">
        <v>0</v>
      </c>
      <c r="H19" s="42" t="b">
        <v>0</v>
      </c>
      <c r="I19" s="42" t="b">
        <v>0</v>
      </c>
      <c r="J19" s="45" t="b">
        <v>0</v>
      </c>
      <c r="K19" s="45" t="b">
        <v>0</v>
      </c>
      <c r="L19" s="45" t="b">
        <v>0</v>
      </c>
      <c r="M19" s="45" t="b">
        <v>0</v>
      </c>
      <c r="N19" s="45" t="b">
        <v>0</v>
      </c>
      <c r="O19" s="45" t="b">
        <v>0</v>
      </c>
      <c r="P19" s="45" t="b">
        <v>0</v>
      </c>
      <c r="Q19" s="42" t="b">
        <v>0</v>
      </c>
      <c r="R19" s="42" t="b">
        <v>0</v>
      </c>
      <c r="S19" s="42" t="b">
        <v>0</v>
      </c>
      <c r="T19" s="42" t="b">
        <v>0</v>
      </c>
      <c r="U19" s="42" t="b">
        <v>0</v>
      </c>
      <c r="V19" s="42" t="b">
        <v>0</v>
      </c>
      <c r="W19" s="42" t="b">
        <v>0</v>
      </c>
      <c r="X19" s="45" t="b">
        <v>0</v>
      </c>
      <c r="Y19" s="45" t="b">
        <v>0</v>
      </c>
      <c r="Z19" s="45" t="b">
        <v>0</v>
      </c>
      <c r="AA19" s="45" t="b">
        <v>0</v>
      </c>
      <c r="AB19" s="45" t="b">
        <v>0</v>
      </c>
      <c r="AC19" s="45" t="b">
        <v>0</v>
      </c>
      <c r="AD19" s="45" t="b">
        <v>0</v>
      </c>
      <c r="AE19" s="42" t="b">
        <v>0</v>
      </c>
      <c r="AF19" s="42" t="b">
        <v>0</v>
      </c>
      <c r="AG19" s="42" t="b">
        <v>0</v>
      </c>
      <c r="AH19" s="13"/>
      <c r="AI19" s="32">
        <f>31</f>
        <v>31</v>
      </c>
      <c r="AJ19" s="31">
        <f t="shared" si="0"/>
        <v>0</v>
      </c>
      <c r="AK19" s="53">
        <f t="shared" si="1"/>
        <v>0</v>
      </c>
      <c r="AL19" s="54"/>
      <c r="AM19" s="55"/>
      <c r="AN19" s="13"/>
    </row>
    <row r="20" spans="2:40" ht="13.2" x14ac:dyDescent="0.25"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</row>
    <row r="21" spans="2:40" ht="13.2" x14ac:dyDescent="0.25">
      <c r="B21" s="35" t="s">
        <v>9</v>
      </c>
      <c r="C21" s="41">
        <f>IFERROR(
COUNTIFS(C10:C19,TRUE, $B$10:$B$19,"&lt;&gt;")
/
COUNTIF($B$10:$B$19,"&lt;&gt;"), 0)</f>
        <v>0</v>
      </c>
      <c r="D21" s="41">
        <f t="shared" ref="D21:AG21" si="2">IFERROR(
COUNTIFS(D10:D19,TRUE, $B$10:$B$19,"&lt;&gt;")
/
COUNTIF($B$10:$B$19,"&lt;&gt;"), 0)</f>
        <v>0</v>
      </c>
      <c r="E21" s="41">
        <f t="shared" si="2"/>
        <v>0</v>
      </c>
      <c r="F21" s="41">
        <f t="shared" si="2"/>
        <v>0</v>
      </c>
      <c r="G21" s="41">
        <f t="shared" si="2"/>
        <v>0</v>
      </c>
      <c r="H21" s="41">
        <f t="shared" si="2"/>
        <v>0</v>
      </c>
      <c r="I21" s="41">
        <f t="shared" si="2"/>
        <v>0</v>
      </c>
      <c r="J21" s="41">
        <f t="shared" si="2"/>
        <v>0</v>
      </c>
      <c r="K21" s="41">
        <f t="shared" si="2"/>
        <v>0</v>
      </c>
      <c r="L21" s="41">
        <f t="shared" si="2"/>
        <v>0</v>
      </c>
      <c r="M21" s="41">
        <f t="shared" si="2"/>
        <v>0</v>
      </c>
      <c r="N21" s="41">
        <f t="shared" si="2"/>
        <v>0</v>
      </c>
      <c r="O21" s="41">
        <f t="shared" si="2"/>
        <v>0</v>
      </c>
      <c r="P21" s="41">
        <f t="shared" si="2"/>
        <v>0</v>
      </c>
      <c r="Q21" s="41">
        <f t="shared" si="2"/>
        <v>0</v>
      </c>
      <c r="R21" s="41">
        <f t="shared" si="2"/>
        <v>0</v>
      </c>
      <c r="S21" s="41">
        <f t="shared" si="2"/>
        <v>0</v>
      </c>
      <c r="T21" s="41">
        <f t="shared" si="2"/>
        <v>0</v>
      </c>
      <c r="U21" s="41">
        <f t="shared" si="2"/>
        <v>0</v>
      </c>
      <c r="V21" s="41">
        <f t="shared" si="2"/>
        <v>0</v>
      </c>
      <c r="W21" s="41">
        <f t="shared" si="2"/>
        <v>0</v>
      </c>
      <c r="X21" s="41">
        <f t="shared" si="2"/>
        <v>0</v>
      </c>
      <c r="Y21" s="41">
        <f t="shared" si="2"/>
        <v>0</v>
      </c>
      <c r="Z21" s="41">
        <f t="shared" si="2"/>
        <v>0</v>
      </c>
      <c r="AA21" s="41">
        <f t="shared" si="2"/>
        <v>0</v>
      </c>
      <c r="AB21" s="41">
        <f t="shared" si="2"/>
        <v>0</v>
      </c>
      <c r="AC21" s="41">
        <f t="shared" si="2"/>
        <v>0</v>
      </c>
      <c r="AD21" s="41">
        <f t="shared" si="2"/>
        <v>0</v>
      </c>
      <c r="AE21" s="41">
        <f t="shared" si="2"/>
        <v>0</v>
      </c>
      <c r="AF21" s="41">
        <f t="shared" si="2"/>
        <v>0</v>
      </c>
      <c r="AG21" s="41">
        <f t="shared" si="2"/>
        <v>0</v>
      </c>
    </row>
    <row r="22" spans="2:40" ht="13.2" x14ac:dyDescent="0.25">
      <c r="B22" s="35" t="s">
        <v>63</v>
      </c>
      <c r="C22" s="31">
        <f>COUNTIFS(C10:C19,TRUE, $B$10:$B$19,"&lt;&gt;")</f>
        <v>0</v>
      </c>
      <c r="D22" s="31">
        <f t="shared" ref="D22:AG22" si="3">COUNTIFS(D10:D19,TRUE, $B$10:$B$19,"&lt;&gt;")</f>
        <v>0</v>
      </c>
      <c r="E22" s="31">
        <f t="shared" si="3"/>
        <v>0</v>
      </c>
      <c r="F22" s="31">
        <f t="shared" si="3"/>
        <v>0</v>
      </c>
      <c r="G22" s="31">
        <f t="shared" si="3"/>
        <v>0</v>
      </c>
      <c r="H22" s="31">
        <f t="shared" si="3"/>
        <v>0</v>
      </c>
      <c r="I22" s="31">
        <f t="shared" si="3"/>
        <v>0</v>
      </c>
      <c r="J22" s="31">
        <f t="shared" si="3"/>
        <v>0</v>
      </c>
      <c r="K22" s="31">
        <f t="shared" si="3"/>
        <v>0</v>
      </c>
      <c r="L22" s="31">
        <f t="shared" si="3"/>
        <v>0</v>
      </c>
      <c r="M22" s="31">
        <f t="shared" si="3"/>
        <v>0</v>
      </c>
      <c r="N22" s="31">
        <f t="shared" si="3"/>
        <v>0</v>
      </c>
      <c r="O22" s="31">
        <f t="shared" si="3"/>
        <v>0</v>
      </c>
      <c r="P22" s="31">
        <f t="shared" si="3"/>
        <v>0</v>
      </c>
      <c r="Q22" s="31">
        <f t="shared" si="3"/>
        <v>0</v>
      </c>
      <c r="R22" s="31">
        <f t="shared" si="3"/>
        <v>0</v>
      </c>
      <c r="S22" s="31">
        <f t="shared" si="3"/>
        <v>0</v>
      </c>
      <c r="T22" s="31">
        <f t="shared" si="3"/>
        <v>0</v>
      </c>
      <c r="U22" s="31">
        <f t="shared" si="3"/>
        <v>0</v>
      </c>
      <c r="V22" s="31">
        <f t="shared" si="3"/>
        <v>0</v>
      </c>
      <c r="W22" s="31">
        <f t="shared" si="3"/>
        <v>0</v>
      </c>
      <c r="X22" s="31">
        <f t="shared" si="3"/>
        <v>0</v>
      </c>
      <c r="Y22" s="31">
        <f t="shared" si="3"/>
        <v>0</v>
      </c>
      <c r="Z22" s="31">
        <f t="shared" si="3"/>
        <v>0</v>
      </c>
      <c r="AA22" s="31">
        <f t="shared" si="3"/>
        <v>0</v>
      </c>
      <c r="AB22" s="31">
        <f t="shared" si="3"/>
        <v>0</v>
      </c>
      <c r="AC22" s="31">
        <f t="shared" si="3"/>
        <v>0</v>
      </c>
      <c r="AD22" s="31">
        <f t="shared" si="3"/>
        <v>0</v>
      </c>
      <c r="AE22" s="31">
        <f t="shared" si="3"/>
        <v>0</v>
      </c>
      <c r="AF22" s="31">
        <f t="shared" si="3"/>
        <v>0</v>
      </c>
      <c r="AG22" s="31">
        <f t="shared" si="3"/>
        <v>0</v>
      </c>
    </row>
    <row r="23" spans="2:40" ht="13.2" x14ac:dyDescent="0.25">
      <c r="B23" s="35" t="s">
        <v>64</v>
      </c>
      <c r="C23" s="31">
        <f>COUNTIFS(C10:C19,FALSE, $B$10:$B$19,"&lt;&gt;")</f>
        <v>0</v>
      </c>
      <c r="D23" s="31">
        <f t="shared" ref="D23:AG23" si="4">COUNTIFS(D10:D19,FALSE, $B$10:$B$19,"&lt;&gt;")</f>
        <v>0</v>
      </c>
      <c r="E23" s="31">
        <f t="shared" si="4"/>
        <v>0</v>
      </c>
      <c r="F23" s="31">
        <f t="shared" si="4"/>
        <v>0</v>
      </c>
      <c r="G23" s="31">
        <f t="shared" si="4"/>
        <v>0</v>
      </c>
      <c r="H23" s="31">
        <f t="shared" si="4"/>
        <v>0</v>
      </c>
      <c r="I23" s="31">
        <f t="shared" si="4"/>
        <v>0</v>
      </c>
      <c r="J23" s="31">
        <f t="shared" si="4"/>
        <v>0</v>
      </c>
      <c r="K23" s="31">
        <f t="shared" si="4"/>
        <v>0</v>
      </c>
      <c r="L23" s="31">
        <f t="shared" si="4"/>
        <v>0</v>
      </c>
      <c r="M23" s="31">
        <f t="shared" si="4"/>
        <v>0</v>
      </c>
      <c r="N23" s="31">
        <f t="shared" si="4"/>
        <v>0</v>
      </c>
      <c r="O23" s="31">
        <f t="shared" si="4"/>
        <v>0</v>
      </c>
      <c r="P23" s="31">
        <f t="shared" si="4"/>
        <v>0</v>
      </c>
      <c r="Q23" s="31">
        <f t="shared" si="4"/>
        <v>0</v>
      </c>
      <c r="R23" s="31">
        <f t="shared" si="4"/>
        <v>0</v>
      </c>
      <c r="S23" s="31">
        <f t="shared" si="4"/>
        <v>0</v>
      </c>
      <c r="T23" s="31">
        <f t="shared" si="4"/>
        <v>0</v>
      </c>
      <c r="U23" s="31">
        <f t="shared" si="4"/>
        <v>0</v>
      </c>
      <c r="V23" s="31">
        <f t="shared" si="4"/>
        <v>0</v>
      </c>
      <c r="W23" s="31">
        <f t="shared" si="4"/>
        <v>0</v>
      </c>
      <c r="X23" s="31">
        <f t="shared" si="4"/>
        <v>0</v>
      </c>
      <c r="Y23" s="31">
        <f t="shared" si="4"/>
        <v>0</v>
      </c>
      <c r="Z23" s="31">
        <f t="shared" si="4"/>
        <v>0</v>
      </c>
      <c r="AA23" s="31">
        <f t="shared" si="4"/>
        <v>0</v>
      </c>
      <c r="AB23" s="31">
        <f t="shared" si="4"/>
        <v>0</v>
      </c>
      <c r="AC23" s="31">
        <f t="shared" si="4"/>
        <v>0</v>
      </c>
      <c r="AD23" s="31">
        <f t="shared" si="4"/>
        <v>0</v>
      </c>
      <c r="AE23" s="31">
        <f t="shared" si="4"/>
        <v>0</v>
      </c>
      <c r="AF23" s="31">
        <f t="shared" si="4"/>
        <v>0</v>
      </c>
      <c r="AG23" s="31">
        <f t="shared" si="4"/>
        <v>0</v>
      </c>
    </row>
    <row r="33" spans="2:33" ht="13.2" x14ac:dyDescent="0.25"/>
    <row r="34" spans="2:33" ht="13.2" x14ac:dyDescent="0.25">
      <c r="B34" s="35"/>
      <c r="C34" s="79" t="s">
        <v>65</v>
      </c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</row>
    <row r="35" spans="2:33" ht="13.2" x14ac:dyDescent="0.25">
      <c r="B35" s="35" t="s">
        <v>66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2:33" ht="13.2" x14ac:dyDescent="0.25">
      <c r="B36" s="35" t="s">
        <v>67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2:33" ht="15.75" customHeight="1" x14ac:dyDescent="0.25">
      <c r="C37" s="36">
        <f>(C36+C35)/20</f>
        <v>0</v>
      </c>
      <c r="D37" s="36">
        <f>(D36+D35)/20</f>
        <v>0</v>
      </c>
      <c r="E37" s="36">
        <f>(E36+E35)/20</f>
        <v>0</v>
      </c>
      <c r="F37" s="36">
        <f>(F36+F35)/20</f>
        <v>0</v>
      </c>
      <c r="G37" s="36">
        <f>(G36+G35)/20</f>
        <v>0</v>
      </c>
      <c r="H37" s="36">
        <f>(H36+H35)/20</f>
        <v>0</v>
      </c>
      <c r="I37" s="36">
        <f>(I36+I35)/20</f>
        <v>0</v>
      </c>
      <c r="J37" s="36">
        <f>(J36+J35)/20</f>
        <v>0</v>
      </c>
      <c r="K37" s="36">
        <f>(K36+K35)/20</f>
        <v>0</v>
      </c>
      <c r="L37" s="36">
        <f>(L36+L35)/20</f>
        <v>0</v>
      </c>
      <c r="M37" s="36">
        <f>(M36+M35)/20</f>
        <v>0</v>
      </c>
      <c r="N37" s="36">
        <f>(N36+N35)/20</f>
        <v>0</v>
      </c>
      <c r="O37" s="36">
        <f>(O36+O35)/20</f>
        <v>0</v>
      </c>
      <c r="P37" s="36">
        <f>(P36+P35)/20</f>
        <v>0</v>
      </c>
      <c r="Q37" s="36">
        <f>(Q36+Q35)/20</f>
        <v>0</v>
      </c>
      <c r="R37" s="36">
        <f>(R36+R35)/20</f>
        <v>0</v>
      </c>
      <c r="S37" s="36">
        <f>(S36+S35)/20</f>
        <v>0</v>
      </c>
      <c r="T37" s="36">
        <f>(T36+T35)/20</f>
        <v>0</v>
      </c>
      <c r="U37" s="36">
        <f>(U36+U35)/20</f>
        <v>0</v>
      </c>
      <c r="V37" s="36">
        <f>(V36+V35)/20</f>
        <v>0</v>
      </c>
      <c r="W37" s="36">
        <f>(W36+W35)/20</f>
        <v>0</v>
      </c>
      <c r="X37" s="36">
        <f>(X36+X35)/20</f>
        <v>0</v>
      </c>
      <c r="Y37" s="36">
        <f>(Y36+Y35)/20</f>
        <v>0</v>
      </c>
      <c r="Z37" s="36">
        <f>(Z36+Z35)/20</f>
        <v>0</v>
      </c>
      <c r="AA37" s="36">
        <f>(AA36+AA35)/20</f>
        <v>0</v>
      </c>
      <c r="AB37" s="36">
        <f>(AB36+AB35)/20</f>
        <v>0</v>
      </c>
      <c r="AC37" s="36">
        <f>(AC36+AC35)/20</f>
        <v>0</v>
      </c>
      <c r="AD37" s="36">
        <f>(AD36+AD35)/20</f>
        <v>0</v>
      </c>
      <c r="AE37" s="36">
        <f>(AE36+AE35)/20</f>
        <v>0</v>
      </c>
      <c r="AF37" s="36">
        <f>(AF36+AF35)/20</f>
        <v>0</v>
      </c>
      <c r="AG37" s="36">
        <f>(AG36+AG35)/20</f>
        <v>0</v>
      </c>
    </row>
  </sheetData>
  <mergeCells count="28">
    <mergeCell ref="C34:AG34"/>
    <mergeCell ref="AK14:AM14"/>
    <mergeCell ref="AK15:AM15"/>
    <mergeCell ref="AK16:AM16"/>
    <mergeCell ref="AK17:AM17"/>
    <mergeCell ref="AK18:AM18"/>
    <mergeCell ref="AK19:AM19"/>
    <mergeCell ref="AI7:AM8"/>
    <mergeCell ref="AK9:AM9"/>
    <mergeCell ref="AK10:AM10"/>
    <mergeCell ref="AK11:AM11"/>
    <mergeCell ref="AK12:AM12"/>
    <mergeCell ref="AK13:AM13"/>
    <mergeCell ref="B7:B9"/>
    <mergeCell ref="C7:I7"/>
    <mergeCell ref="J7:P7"/>
    <mergeCell ref="Q7:W7"/>
    <mergeCell ref="X7:AD7"/>
    <mergeCell ref="AE7:AG7"/>
    <mergeCell ref="B3:H4"/>
    <mergeCell ref="J3:N3"/>
    <mergeCell ref="P3:T3"/>
    <mergeCell ref="V3:Z3"/>
    <mergeCell ref="AB3:AD3"/>
    <mergeCell ref="J4:N4"/>
    <mergeCell ref="P4:T4"/>
    <mergeCell ref="V4:Z4"/>
    <mergeCell ref="AB4:AD4"/>
  </mergeCells>
  <conditionalFormatting sqref="V4:Z4">
    <cfRule type="dataBar" priority="2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{828E3F0A-A829-4E66-9834-310596BC8046}</x14:id>
        </ext>
      </extLst>
    </cfRule>
  </conditionalFormatting>
  <conditionalFormatting sqref="AK10:AM19">
    <cfRule type="dataBar" priority="1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{139C3423-B314-4488-8F00-50C22996C4F4}</x14:id>
        </ext>
      </extLst>
    </cfRule>
  </conditionalFormatting>
  <dataValidations count="1">
    <dataValidation type="list" allowBlank="1" showErrorMessage="1" sqref="C35:AG36" xr:uid="{A66CFB58-855D-472B-B7B0-F1CFBBD8C346}">
      <formula1>"10,9,8,7,6,5,4,3,2,1,0"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28E3F0A-A829-4E66-9834-310596BC8046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V4:Z4</xm:sqref>
        </x14:conditionalFormatting>
        <x14:conditionalFormatting xmlns:xm="http://schemas.microsoft.com/office/excel/2006/main">
          <x14:cfRule type="dataBar" id="{139C3423-B314-4488-8F00-50C22996C4F4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AK10:AM19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26D9D-9793-4489-82D4-B7047649289C}">
  <sheetPr>
    <outlinePr summaryBelow="0" summaryRight="0"/>
  </sheetPr>
  <dimension ref="B2:AM37"/>
  <sheetViews>
    <sheetView showGridLines="0" workbookViewId="0">
      <selection activeCell="AG24" sqref="AG24"/>
    </sheetView>
  </sheetViews>
  <sheetFormatPr baseColWidth="10" defaultColWidth="12.6640625" defaultRowHeight="15.75" customHeight="1" x14ac:dyDescent="0.25"/>
  <cols>
    <col min="1" max="1" width="1.88671875" customWidth="1"/>
    <col min="2" max="2" width="29.88671875" customWidth="1"/>
    <col min="3" max="32" width="5.5546875" customWidth="1"/>
    <col min="33" max="33" width="4.109375" customWidth="1"/>
    <col min="34" max="35" width="5.33203125" customWidth="1"/>
    <col min="36" max="39" width="4.109375" customWidth="1"/>
  </cols>
  <sheetData>
    <row r="2" spans="2:39" ht="13.2" x14ac:dyDescent="0.25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1"/>
      <c r="AI2" s="11"/>
      <c r="AJ2" s="11"/>
      <c r="AK2" s="11"/>
      <c r="AL2" s="12"/>
      <c r="AM2" s="13"/>
    </row>
    <row r="3" spans="2:39" ht="13.2" customHeight="1" x14ac:dyDescent="0.25">
      <c r="B3" s="76" t="s">
        <v>34</v>
      </c>
      <c r="C3" s="49"/>
      <c r="D3" s="49"/>
      <c r="E3" s="49"/>
      <c r="F3" s="49"/>
      <c r="G3" s="49"/>
      <c r="H3" s="49"/>
      <c r="I3" s="14"/>
      <c r="J3" s="67" t="s">
        <v>36</v>
      </c>
      <c r="K3" s="49"/>
      <c r="L3" s="49"/>
      <c r="M3" s="49"/>
      <c r="N3" s="49"/>
      <c r="O3" s="16"/>
      <c r="P3" s="67" t="s">
        <v>37</v>
      </c>
      <c r="Q3" s="49"/>
      <c r="R3" s="49"/>
      <c r="S3" s="49"/>
      <c r="T3" s="49"/>
      <c r="U3" s="16"/>
      <c r="V3" s="67" t="s">
        <v>9</v>
      </c>
      <c r="W3" s="49"/>
      <c r="X3" s="49"/>
      <c r="Y3" s="49"/>
      <c r="Z3" s="49"/>
      <c r="AA3" s="17"/>
      <c r="AB3" s="67" t="s">
        <v>38</v>
      </c>
      <c r="AC3" s="49"/>
      <c r="AD3" s="49"/>
      <c r="AE3" s="15"/>
      <c r="AF3" s="15"/>
      <c r="AG3" s="17"/>
      <c r="AH3" s="18"/>
      <c r="AI3" s="18"/>
      <c r="AJ3" s="18"/>
      <c r="AK3" s="18"/>
      <c r="AL3" s="19"/>
      <c r="AM3" s="13"/>
    </row>
    <row r="4" spans="2:39" ht="13.2" x14ac:dyDescent="0.25">
      <c r="B4" s="70"/>
      <c r="C4" s="49"/>
      <c r="D4" s="49"/>
      <c r="E4" s="49"/>
      <c r="F4" s="49"/>
      <c r="G4" s="49"/>
      <c r="H4" s="49"/>
      <c r="I4" s="14"/>
      <c r="J4" s="67">
        <f>COUNTA($B$10:$B$19)</f>
        <v>0</v>
      </c>
      <c r="K4" s="49"/>
      <c r="L4" s="49"/>
      <c r="M4" s="49"/>
      <c r="N4" s="49"/>
      <c r="O4" s="16"/>
      <c r="P4" s="67">
        <f>COUNTIF($C$10:$AF$19, TRUE)</f>
        <v>0</v>
      </c>
      <c r="Q4" s="49"/>
      <c r="R4" s="49"/>
      <c r="S4" s="49"/>
      <c r="T4" s="49"/>
      <c r="U4" s="16"/>
      <c r="V4" s="71">
        <f>AB4</f>
        <v>0</v>
      </c>
      <c r="W4" s="49"/>
      <c r="X4" s="49"/>
      <c r="Y4" s="49"/>
      <c r="Z4" s="49"/>
      <c r="AA4" s="17"/>
      <c r="AB4" s="68">
        <f>IFERROR(
P4 / ( COUNTA($B$10:$B$19) * COUNTA($C$10:$AF$10) ), 0)</f>
        <v>0</v>
      </c>
      <c r="AC4" s="49"/>
      <c r="AD4" s="49"/>
      <c r="AE4" s="20"/>
      <c r="AF4" s="20"/>
      <c r="AG4" s="17"/>
      <c r="AH4" s="18"/>
      <c r="AI4" s="18"/>
      <c r="AJ4" s="18"/>
      <c r="AK4" s="18"/>
      <c r="AL4" s="19"/>
      <c r="AM4" s="13"/>
    </row>
    <row r="5" spans="2:39" ht="13.2" x14ac:dyDescent="0.25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4"/>
      <c r="AI5" s="24"/>
      <c r="AJ5" s="24"/>
      <c r="AK5" s="24"/>
      <c r="AL5" s="25"/>
      <c r="AM5" s="13"/>
    </row>
    <row r="6" spans="2:39" ht="13.2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</row>
    <row r="7" spans="2:39" ht="13.2" x14ac:dyDescent="0.25">
      <c r="B7" s="64" t="s">
        <v>39</v>
      </c>
      <c r="C7" s="78" t="s">
        <v>40</v>
      </c>
      <c r="D7" s="54"/>
      <c r="E7" s="54"/>
      <c r="F7" s="54"/>
      <c r="G7" s="54"/>
      <c r="H7" s="54"/>
      <c r="I7" s="55"/>
      <c r="J7" s="77" t="s">
        <v>41</v>
      </c>
      <c r="K7" s="54"/>
      <c r="L7" s="54"/>
      <c r="M7" s="54"/>
      <c r="N7" s="54"/>
      <c r="O7" s="54"/>
      <c r="P7" s="55"/>
      <c r="Q7" s="78" t="s">
        <v>42</v>
      </c>
      <c r="R7" s="54"/>
      <c r="S7" s="54"/>
      <c r="T7" s="54"/>
      <c r="U7" s="54"/>
      <c r="V7" s="54"/>
      <c r="W7" s="55"/>
      <c r="X7" s="77" t="s">
        <v>43</v>
      </c>
      <c r="Y7" s="54"/>
      <c r="Z7" s="54"/>
      <c r="AA7" s="54"/>
      <c r="AB7" s="54"/>
      <c r="AC7" s="54"/>
      <c r="AD7" s="55"/>
      <c r="AE7" s="72"/>
      <c r="AF7" s="73"/>
      <c r="AG7" s="13"/>
      <c r="AH7" s="58" t="s">
        <v>44</v>
      </c>
      <c r="AI7" s="59"/>
      <c r="AJ7" s="59"/>
      <c r="AK7" s="59"/>
      <c r="AL7" s="60"/>
    </row>
    <row r="8" spans="2:39" ht="13.2" x14ac:dyDescent="0.25">
      <c r="B8" s="65"/>
      <c r="C8" s="38" t="s">
        <v>46</v>
      </c>
      <c r="D8" s="38" t="s">
        <v>47</v>
      </c>
      <c r="E8" s="38" t="s">
        <v>12</v>
      </c>
      <c r="F8" s="38" t="s">
        <v>48</v>
      </c>
      <c r="G8" s="38" t="s">
        <v>49</v>
      </c>
      <c r="H8" s="38" t="s">
        <v>50</v>
      </c>
      <c r="I8" s="38" t="s">
        <v>45</v>
      </c>
      <c r="J8" s="39" t="s">
        <v>46</v>
      </c>
      <c r="K8" s="39" t="s">
        <v>47</v>
      </c>
      <c r="L8" s="39" t="s">
        <v>12</v>
      </c>
      <c r="M8" s="39" t="s">
        <v>48</v>
      </c>
      <c r="N8" s="39" t="s">
        <v>49</v>
      </c>
      <c r="O8" s="39" t="s">
        <v>50</v>
      </c>
      <c r="P8" s="39" t="s">
        <v>45</v>
      </c>
      <c r="Q8" s="38" t="s">
        <v>46</v>
      </c>
      <c r="R8" s="38" t="s">
        <v>47</v>
      </c>
      <c r="S8" s="38" t="s">
        <v>12</v>
      </c>
      <c r="T8" s="38" t="s">
        <v>48</v>
      </c>
      <c r="U8" s="38" t="s">
        <v>49</v>
      </c>
      <c r="V8" s="38" t="s">
        <v>50</v>
      </c>
      <c r="W8" s="38" t="s">
        <v>45</v>
      </c>
      <c r="X8" s="39" t="s">
        <v>46</v>
      </c>
      <c r="Y8" s="39" t="s">
        <v>47</v>
      </c>
      <c r="Z8" s="39" t="s">
        <v>12</v>
      </c>
      <c r="AA8" s="39" t="s">
        <v>48</v>
      </c>
      <c r="AB8" s="39" t="s">
        <v>49</v>
      </c>
      <c r="AC8" s="39" t="s">
        <v>50</v>
      </c>
      <c r="AD8" s="39" t="s">
        <v>45</v>
      </c>
      <c r="AE8" s="38" t="s">
        <v>46</v>
      </c>
      <c r="AF8" s="38" t="s">
        <v>47</v>
      </c>
      <c r="AG8" s="13"/>
      <c r="AH8" s="61"/>
      <c r="AI8" s="62"/>
      <c r="AJ8" s="62"/>
      <c r="AK8" s="62"/>
      <c r="AL8" s="63"/>
    </row>
    <row r="9" spans="2:39" ht="13.2" x14ac:dyDescent="0.25">
      <c r="B9" s="66"/>
      <c r="C9" s="28">
        <v>1</v>
      </c>
      <c r="D9" s="28">
        <v>2</v>
      </c>
      <c r="E9" s="28">
        <v>3</v>
      </c>
      <c r="F9" s="28">
        <v>4</v>
      </c>
      <c r="G9" s="28">
        <v>5</v>
      </c>
      <c r="H9" s="28">
        <v>6</v>
      </c>
      <c r="I9" s="28">
        <v>7</v>
      </c>
      <c r="J9" s="29">
        <v>8</v>
      </c>
      <c r="K9" s="29">
        <v>9</v>
      </c>
      <c r="L9" s="29">
        <v>10</v>
      </c>
      <c r="M9" s="29">
        <v>11</v>
      </c>
      <c r="N9" s="29">
        <v>12</v>
      </c>
      <c r="O9" s="29">
        <v>13</v>
      </c>
      <c r="P9" s="29">
        <v>14</v>
      </c>
      <c r="Q9" s="28">
        <v>15</v>
      </c>
      <c r="R9" s="28">
        <v>16</v>
      </c>
      <c r="S9" s="28">
        <v>17</v>
      </c>
      <c r="T9" s="28">
        <v>18</v>
      </c>
      <c r="U9" s="28">
        <v>19</v>
      </c>
      <c r="V9" s="28">
        <v>20</v>
      </c>
      <c r="W9" s="28">
        <v>21</v>
      </c>
      <c r="X9" s="29">
        <v>22</v>
      </c>
      <c r="Y9" s="29">
        <v>23</v>
      </c>
      <c r="Z9" s="29">
        <v>24</v>
      </c>
      <c r="AA9" s="29">
        <v>25</v>
      </c>
      <c r="AB9" s="29">
        <v>26</v>
      </c>
      <c r="AC9" s="29">
        <v>27</v>
      </c>
      <c r="AD9" s="29">
        <v>28</v>
      </c>
      <c r="AE9" s="28">
        <v>29</v>
      </c>
      <c r="AF9" s="28">
        <v>30</v>
      </c>
      <c r="AG9" s="13"/>
      <c r="AH9" s="29" t="s">
        <v>51</v>
      </c>
      <c r="AI9" s="29" t="s">
        <v>52</v>
      </c>
      <c r="AJ9" s="57" t="s">
        <v>9</v>
      </c>
      <c r="AK9" s="54"/>
      <c r="AL9" s="55"/>
    </row>
    <row r="10" spans="2:39" ht="13.2" x14ac:dyDescent="0.25">
      <c r="B10" s="47"/>
      <c r="C10" s="42" t="b">
        <v>0</v>
      </c>
      <c r="D10" s="42" t="b">
        <v>0</v>
      </c>
      <c r="E10" s="42" t="b">
        <v>0</v>
      </c>
      <c r="F10" s="42" t="b">
        <v>0</v>
      </c>
      <c r="G10" s="42" t="b">
        <v>0</v>
      </c>
      <c r="H10" s="42" t="b">
        <v>0</v>
      </c>
      <c r="I10" s="42" t="b">
        <v>0</v>
      </c>
      <c r="J10" s="45" t="b">
        <v>0</v>
      </c>
      <c r="K10" s="45" t="b">
        <v>0</v>
      </c>
      <c r="L10" s="45" t="b">
        <v>0</v>
      </c>
      <c r="M10" s="45" t="b">
        <v>0</v>
      </c>
      <c r="N10" s="45" t="b">
        <v>0</v>
      </c>
      <c r="O10" s="45" t="b">
        <v>0</v>
      </c>
      <c r="P10" s="45" t="b">
        <v>0</v>
      </c>
      <c r="Q10" s="42" t="b">
        <v>0</v>
      </c>
      <c r="R10" s="42" t="b">
        <v>0</v>
      </c>
      <c r="S10" s="42" t="b">
        <v>0</v>
      </c>
      <c r="T10" s="42" t="b">
        <v>0</v>
      </c>
      <c r="U10" s="42" t="b">
        <v>0</v>
      </c>
      <c r="V10" s="42" t="b">
        <v>0</v>
      </c>
      <c r="W10" s="42" t="b">
        <v>0</v>
      </c>
      <c r="X10" s="45" t="b">
        <v>0</v>
      </c>
      <c r="Y10" s="45" t="b">
        <v>0</v>
      </c>
      <c r="Z10" s="45" t="b">
        <v>0</v>
      </c>
      <c r="AA10" s="45" t="b">
        <v>0</v>
      </c>
      <c r="AB10" s="45" t="b">
        <v>0</v>
      </c>
      <c r="AC10" s="45" t="b">
        <v>0</v>
      </c>
      <c r="AD10" s="45" t="b">
        <v>0</v>
      </c>
      <c r="AE10" s="42" t="b">
        <v>0</v>
      </c>
      <c r="AF10" s="42" t="b">
        <v>0</v>
      </c>
      <c r="AG10" s="13"/>
      <c r="AH10" s="32">
        <f>30</f>
        <v>30</v>
      </c>
      <c r="AI10" s="31">
        <f>COUNTIF(C10:AF10, TRUE)</f>
        <v>0</v>
      </c>
      <c r="AJ10" s="53">
        <f>AI10/AH10</f>
        <v>0</v>
      </c>
      <c r="AK10" s="54"/>
      <c r="AL10" s="55"/>
      <c r="AM10" s="13"/>
    </row>
    <row r="11" spans="2:39" ht="13.2" x14ac:dyDescent="0.25">
      <c r="B11" s="47"/>
      <c r="C11" s="42" t="b">
        <v>0</v>
      </c>
      <c r="D11" s="42" t="b">
        <v>0</v>
      </c>
      <c r="E11" s="42" t="b">
        <v>0</v>
      </c>
      <c r="F11" s="42" t="b">
        <v>0</v>
      </c>
      <c r="G11" s="42" t="b">
        <v>0</v>
      </c>
      <c r="H11" s="42" t="b">
        <v>0</v>
      </c>
      <c r="I11" s="42" t="b">
        <v>0</v>
      </c>
      <c r="J11" s="45" t="b">
        <v>0</v>
      </c>
      <c r="K11" s="45" t="b">
        <v>0</v>
      </c>
      <c r="L11" s="45" t="b">
        <v>0</v>
      </c>
      <c r="M11" s="45" t="b">
        <v>0</v>
      </c>
      <c r="N11" s="45" t="b">
        <v>0</v>
      </c>
      <c r="O11" s="45" t="b">
        <v>0</v>
      </c>
      <c r="P11" s="45" t="b">
        <v>0</v>
      </c>
      <c r="Q11" s="42" t="b">
        <v>0</v>
      </c>
      <c r="R11" s="42" t="b">
        <v>0</v>
      </c>
      <c r="S11" s="42" t="b">
        <v>0</v>
      </c>
      <c r="T11" s="42" t="b">
        <v>0</v>
      </c>
      <c r="U11" s="42" t="b">
        <v>0</v>
      </c>
      <c r="V11" s="42" t="b">
        <v>0</v>
      </c>
      <c r="W11" s="42" t="b">
        <v>0</v>
      </c>
      <c r="X11" s="45" t="b">
        <v>0</v>
      </c>
      <c r="Y11" s="45" t="b">
        <v>0</v>
      </c>
      <c r="Z11" s="45" t="b">
        <v>0</v>
      </c>
      <c r="AA11" s="45" t="b">
        <v>0</v>
      </c>
      <c r="AB11" s="45" t="b">
        <v>0</v>
      </c>
      <c r="AC11" s="45" t="b">
        <v>0</v>
      </c>
      <c r="AD11" s="45" t="b">
        <v>0</v>
      </c>
      <c r="AE11" s="42" t="b">
        <v>0</v>
      </c>
      <c r="AF11" s="42" t="b">
        <v>0</v>
      </c>
      <c r="AG11" s="13"/>
      <c r="AH11" s="32">
        <f>30</f>
        <v>30</v>
      </c>
      <c r="AI11" s="31">
        <f>COUNTIF(C11:AF11, TRUE)</f>
        <v>0</v>
      </c>
      <c r="AJ11" s="53">
        <f t="shared" ref="AJ11:AJ19" si="0">AI11/AH11</f>
        <v>0</v>
      </c>
      <c r="AK11" s="54"/>
      <c r="AL11" s="55"/>
      <c r="AM11" s="13"/>
    </row>
    <row r="12" spans="2:39" ht="13.2" x14ac:dyDescent="0.25">
      <c r="B12" s="47"/>
      <c r="C12" s="42" t="b">
        <v>0</v>
      </c>
      <c r="D12" s="42" t="b">
        <v>0</v>
      </c>
      <c r="E12" s="42" t="b">
        <v>0</v>
      </c>
      <c r="F12" s="42" t="b">
        <v>0</v>
      </c>
      <c r="G12" s="42" t="b">
        <v>0</v>
      </c>
      <c r="H12" s="42" t="b">
        <v>0</v>
      </c>
      <c r="I12" s="42" t="b">
        <v>0</v>
      </c>
      <c r="J12" s="45" t="b">
        <v>0</v>
      </c>
      <c r="K12" s="45" t="b">
        <v>0</v>
      </c>
      <c r="L12" s="45" t="b">
        <v>0</v>
      </c>
      <c r="M12" s="45" t="b">
        <v>0</v>
      </c>
      <c r="N12" s="45" t="b">
        <v>0</v>
      </c>
      <c r="O12" s="45" t="b">
        <v>0</v>
      </c>
      <c r="P12" s="45" t="b">
        <v>0</v>
      </c>
      <c r="Q12" s="42" t="b">
        <v>0</v>
      </c>
      <c r="R12" s="42" t="b">
        <v>0</v>
      </c>
      <c r="S12" s="42" t="b">
        <v>0</v>
      </c>
      <c r="T12" s="42" t="b">
        <v>0</v>
      </c>
      <c r="U12" s="42" t="b">
        <v>0</v>
      </c>
      <c r="V12" s="42" t="b">
        <v>0</v>
      </c>
      <c r="W12" s="42" t="b">
        <v>0</v>
      </c>
      <c r="X12" s="45" t="b">
        <v>0</v>
      </c>
      <c r="Y12" s="45" t="b">
        <v>0</v>
      </c>
      <c r="Z12" s="45" t="b">
        <v>0</v>
      </c>
      <c r="AA12" s="45" t="b">
        <v>0</v>
      </c>
      <c r="AB12" s="45" t="b">
        <v>0</v>
      </c>
      <c r="AC12" s="45" t="b">
        <v>0</v>
      </c>
      <c r="AD12" s="45" t="b">
        <v>0</v>
      </c>
      <c r="AE12" s="42" t="b">
        <v>0</v>
      </c>
      <c r="AF12" s="42" t="b">
        <v>0</v>
      </c>
      <c r="AG12" s="13"/>
      <c r="AH12" s="32">
        <f>30</f>
        <v>30</v>
      </c>
      <c r="AI12" s="31">
        <f>COUNTIF(C12:AF12, TRUE)</f>
        <v>0</v>
      </c>
      <c r="AJ12" s="53">
        <f t="shared" si="0"/>
        <v>0</v>
      </c>
      <c r="AK12" s="54"/>
      <c r="AL12" s="55"/>
      <c r="AM12" s="13"/>
    </row>
    <row r="13" spans="2:39" ht="13.2" x14ac:dyDescent="0.25">
      <c r="B13" s="47"/>
      <c r="C13" s="42" t="b">
        <v>0</v>
      </c>
      <c r="D13" s="42" t="b">
        <v>0</v>
      </c>
      <c r="E13" s="42" t="b">
        <v>0</v>
      </c>
      <c r="F13" s="42" t="b">
        <v>0</v>
      </c>
      <c r="G13" s="42" t="b">
        <v>0</v>
      </c>
      <c r="H13" s="42" t="b">
        <v>0</v>
      </c>
      <c r="I13" s="42" t="b">
        <v>0</v>
      </c>
      <c r="J13" s="45" t="b">
        <v>0</v>
      </c>
      <c r="K13" s="45" t="b">
        <v>0</v>
      </c>
      <c r="L13" s="45" t="b">
        <v>0</v>
      </c>
      <c r="M13" s="45" t="b">
        <v>0</v>
      </c>
      <c r="N13" s="45" t="b">
        <v>0</v>
      </c>
      <c r="O13" s="45" t="b">
        <v>0</v>
      </c>
      <c r="P13" s="45" t="b">
        <v>0</v>
      </c>
      <c r="Q13" s="42" t="b">
        <v>0</v>
      </c>
      <c r="R13" s="42" t="b">
        <v>0</v>
      </c>
      <c r="S13" s="42" t="b">
        <v>0</v>
      </c>
      <c r="T13" s="42" t="b">
        <v>0</v>
      </c>
      <c r="U13" s="42" t="b">
        <v>0</v>
      </c>
      <c r="V13" s="42" t="b">
        <v>0</v>
      </c>
      <c r="W13" s="42" t="b">
        <v>0</v>
      </c>
      <c r="X13" s="45" t="b">
        <v>0</v>
      </c>
      <c r="Y13" s="45" t="b">
        <v>0</v>
      </c>
      <c r="Z13" s="45" t="b">
        <v>0</v>
      </c>
      <c r="AA13" s="45" t="b">
        <v>0</v>
      </c>
      <c r="AB13" s="45" t="b">
        <v>0</v>
      </c>
      <c r="AC13" s="45" t="b">
        <v>0</v>
      </c>
      <c r="AD13" s="45" t="b">
        <v>0</v>
      </c>
      <c r="AE13" s="42" t="b">
        <v>0</v>
      </c>
      <c r="AF13" s="42" t="b">
        <v>0</v>
      </c>
      <c r="AG13" s="13"/>
      <c r="AH13" s="32">
        <f>30</f>
        <v>30</v>
      </c>
      <c r="AI13" s="31">
        <f>COUNTIF(C13:AF13, TRUE)</f>
        <v>0</v>
      </c>
      <c r="AJ13" s="53">
        <f t="shared" si="0"/>
        <v>0</v>
      </c>
      <c r="AK13" s="54"/>
      <c r="AL13" s="55"/>
      <c r="AM13" s="13"/>
    </row>
    <row r="14" spans="2:39" ht="13.2" x14ac:dyDescent="0.25">
      <c r="B14" s="47"/>
      <c r="C14" s="42" t="b">
        <v>0</v>
      </c>
      <c r="D14" s="42" t="b">
        <v>0</v>
      </c>
      <c r="E14" s="42" t="b">
        <v>0</v>
      </c>
      <c r="F14" s="42" t="b">
        <v>0</v>
      </c>
      <c r="G14" s="42" t="b">
        <v>0</v>
      </c>
      <c r="H14" s="42" t="b">
        <v>0</v>
      </c>
      <c r="I14" s="42" t="b">
        <v>0</v>
      </c>
      <c r="J14" s="45" t="b">
        <v>0</v>
      </c>
      <c r="K14" s="45" t="b">
        <v>0</v>
      </c>
      <c r="L14" s="45" t="b">
        <v>0</v>
      </c>
      <c r="M14" s="45" t="b">
        <v>0</v>
      </c>
      <c r="N14" s="45" t="b">
        <v>0</v>
      </c>
      <c r="O14" s="45" t="b">
        <v>0</v>
      </c>
      <c r="P14" s="45" t="b">
        <v>0</v>
      </c>
      <c r="Q14" s="42" t="b">
        <v>0</v>
      </c>
      <c r="R14" s="42" t="b">
        <v>0</v>
      </c>
      <c r="S14" s="42" t="b">
        <v>0</v>
      </c>
      <c r="T14" s="42" t="b">
        <v>0</v>
      </c>
      <c r="U14" s="42" t="b">
        <v>0</v>
      </c>
      <c r="V14" s="42" t="b">
        <v>0</v>
      </c>
      <c r="W14" s="42" t="b">
        <v>0</v>
      </c>
      <c r="X14" s="45" t="b">
        <v>0</v>
      </c>
      <c r="Y14" s="45" t="b">
        <v>0</v>
      </c>
      <c r="Z14" s="45" t="b">
        <v>0</v>
      </c>
      <c r="AA14" s="45" t="b">
        <v>0</v>
      </c>
      <c r="AB14" s="45" t="b">
        <v>0</v>
      </c>
      <c r="AC14" s="45" t="b">
        <v>0</v>
      </c>
      <c r="AD14" s="45" t="b">
        <v>0</v>
      </c>
      <c r="AE14" s="42" t="b">
        <v>0</v>
      </c>
      <c r="AF14" s="42" t="b">
        <v>0</v>
      </c>
      <c r="AG14" s="13"/>
      <c r="AH14" s="32">
        <f>30</f>
        <v>30</v>
      </c>
      <c r="AI14" s="31">
        <f>COUNTIF(C14:AF14, TRUE)</f>
        <v>0</v>
      </c>
      <c r="AJ14" s="53">
        <f t="shared" si="0"/>
        <v>0</v>
      </c>
      <c r="AK14" s="54"/>
      <c r="AL14" s="55"/>
      <c r="AM14" s="13"/>
    </row>
    <row r="15" spans="2:39" ht="13.2" x14ac:dyDescent="0.25">
      <c r="B15" s="47"/>
      <c r="C15" s="42" t="b">
        <v>0</v>
      </c>
      <c r="D15" s="42" t="b">
        <v>0</v>
      </c>
      <c r="E15" s="42" t="b">
        <v>0</v>
      </c>
      <c r="F15" s="42" t="b">
        <v>0</v>
      </c>
      <c r="G15" s="42" t="b">
        <v>0</v>
      </c>
      <c r="H15" s="42" t="b">
        <v>0</v>
      </c>
      <c r="I15" s="42" t="b">
        <v>0</v>
      </c>
      <c r="J15" s="45" t="b">
        <v>0</v>
      </c>
      <c r="K15" s="45" t="b">
        <v>0</v>
      </c>
      <c r="L15" s="45" t="b">
        <v>0</v>
      </c>
      <c r="M15" s="45" t="b">
        <v>0</v>
      </c>
      <c r="N15" s="45" t="b">
        <v>0</v>
      </c>
      <c r="O15" s="45" t="b">
        <v>0</v>
      </c>
      <c r="P15" s="45" t="b">
        <v>0</v>
      </c>
      <c r="Q15" s="42" t="b">
        <v>0</v>
      </c>
      <c r="R15" s="42" t="b">
        <v>0</v>
      </c>
      <c r="S15" s="42" t="b">
        <v>0</v>
      </c>
      <c r="T15" s="42" t="b">
        <v>0</v>
      </c>
      <c r="U15" s="42" t="b">
        <v>0</v>
      </c>
      <c r="V15" s="42" t="b">
        <v>0</v>
      </c>
      <c r="W15" s="42" t="b">
        <v>0</v>
      </c>
      <c r="X15" s="45" t="b">
        <v>0</v>
      </c>
      <c r="Y15" s="45" t="b">
        <v>0</v>
      </c>
      <c r="Z15" s="45" t="b">
        <v>0</v>
      </c>
      <c r="AA15" s="45" t="b">
        <v>0</v>
      </c>
      <c r="AB15" s="45" t="b">
        <v>0</v>
      </c>
      <c r="AC15" s="45" t="b">
        <v>0</v>
      </c>
      <c r="AD15" s="45" t="b">
        <v>0</v>
      </c>
      <c r="AE15" s="42" t="b">
        <v>0</v>
      </c>
      <c r="AF15" s="42" t="b">
        <v>0</v>
      </c>
      <c r="AG15" s="13"/>
      <c r="AH15" s="32">
        <f>30</f>
        <v>30</v>
      </c>
      <c r="AI15" s="31">
        <f>COUNTIF(C15:AF15, TRUE)</f>
        <v>0</v>
      </c>
      <c r="AJ15" s="53">
        <f t="shared" si="0"/>
        <v>0</v>
      </c>
      <c r="AK15" s="54"/>
      <c r="AL15" s="55"/>
      <c r="AM15" s="13"/>
    </row>
    <row r="16" spans="2:39" ht="13.2" x14ac:dyDescent="0.25">
      <c r="B16" s="47"/>
      <c r="C16" s="42" t="b">
        <v>0</v>
      </c>
      <c r="D16" s="42" t="b">
        <v>0</v>
      </c>
      <c r="E16" s="42" t="b">
        <v>0</v>
      </c>
      <c r="F16" s="42" t="b">
        <v>0</v>
      </c>
      <c r="G16" s="42" t="b">
        <v>0</v>
      </c>
      <c r="H16" s="42" t="b">
        <v>0</v>
      </c>
      <c r="I16" s="42" t="b">
        <v>0</v>
      </c>
      <c r="J16" s="45" t="b">
        <v>0</v>
      </c>
      <c r="K16" s="45" t="b">
        <v>0</v>
      </c>
      <c r="L16" s="45" t="b">
        <v>0</v>
      </c>
      <c r="M16" s="45" t="b">
        <v>0</v>
      </c>
      <c r="N16" s="45" t="b">
        <v>0</v>
      </c>
      <c r="O16" s="45" t="b">
        <v>0</v>
      </c>
      <c r="P16" s="45" t="b">
        <v>0</v>
      </c>
      <c r="Q16" s="42" t="b">
        <v>0</v>
      </c>
      <c r="R16" s="42" t="b">
        <v>0</v>
      </c>
      <c r="S16" s="42" t="b">
        <v>0</v>
      </c>
      <c r="T16" s="42" t="b">
        <v>0</v>
      </c>
      <c r="U16" s="42" t="b">
        <v>0</v>
      </c>
      <c r="V16" s="42" t="b">
        <v>0</v>
      </c>
      <c r="W16" s="42" t="b">
        <v>0</v>
      </c>
      <c r="X16" s="45" t="b">
        <v>0</v>
      </c>
      <c r="Y16" s="45" t="b">
        <v>0</v>
      </c>
      <c r="Z16" s="45" t="b">
        <v>0</v>
      </c>
      <c r="AA16" s="45" t="b">
        <v>0</v>
      </c>
      <c r="AB16" s="45" t="b">
        <v>0</v>
      </c>
      <c r="AC16" s="45" t="b">
        <v>0</v>
      </c>
      <c r="AD16" s="45" t="b">
        <v>0</v>
      </c>
      <c r="AE16" s="42" t="b">
        <v>0</v>
      </c>
      <c r="AF16" s="42" t="b">
        <v>0</v>
      </c>
      <c r="AG16" s="13"/>
      <c r="AH16" s="32">
        <f>30</f>
        <v>30</v>
      </c>
      <c r="AI16" s="31">
        <f>COUNTIF(C16:AF16, TRUE)</f>
        <v>0</v>
      </c>
      <c r="AJ16" s="53">
        <f t="shared" si="0"/>
        <v>0</v>
      </c>
      <c r="AK16" s="54"/>
      <c r="AL16" s="55"/>
      <c r="AM16" s="13"/>
    </row>
    <row r="17" spans="2:39" ht="13.2" x14ac:dyDescent="0.25">
      <c r="B17" s="47"/>
      <c r="C17" s="42" t="b">
        <v>0</v>
      </c>
      <c r="D17" s="42" t="b">
        <v>0</v>
      </c>
      <c r="E17" s="42" t="b">
        <v>0</v>
      </c>
      <c r="F17" s="42" t="b">
        <v>0</v>
      </c>
      <c r="G17" s="42" t="b">
        <v>0</v>
      </c>
      <c r="H17" s="42" t="b">
        <v>0</v>
      </c>
      <c r="I17" s="42" t="b">
        <v>0</v>
      </c>
      <c r="J17" s="45" t="b">
        <v>0</v>
      </c>
      <c r="K17" s="45" t="b">
        <v>0</v>
      </c>
      <c r="L17" s="45" t="b">
        <v>0</v>
      </c>
      <c r="M17" s="45" t="b">
        <v>0</v>
      </c>
      <c r="N17" s="45" t="b">
        <v>0</v>
      </c>
      <c r="O17" s="45" t="b">
        <v>0</v>
      </c>
      <c r="P17" s="45" t="b">
        <v>0</v>
      </c>
      <c r="Q17" s="42" t="b">
        <v>0</v>
      </c>
      <c r="R17" s="42" t="b">
        <v>0</v>
      </c>
      <c r="S17" s="42" t="b">
        <v>0</v>
      </c>
      <c r="T17" s="42" t="b">
        <v>0</v>
      </c>
      <c r="U17" s="42" t="b">
        <v>0</v>
      </c>
      <c r="V17" s="42" t="b">
        <v>0</v>
      </c>
      <c r="W17" s="42" t="b">
        <v>0</v>
      </c>
      <c r="X17" s="45" t="b">
        <v>0</v>
      </c>
      <c r="Y17" s="45" t="b">
        <v>0</v>
      </c>
      <c r="Z17" s="45" t="b">
        <v>0</v>
      </c>
      <c r="AA17" s="45" t="b">
        <v>0</v>
      </c>
      <c r="AB17" s="45" t="b">
        <v>0</v>
      </c>
      <c r="AC17" s="45" t="b">
        <v>0</v>
      </c>
      <c r="AD17" s="45" t="b">
        <v>0</v>
      </c>
      <c r="AE17" s="42" t="b">
        <v>0</v>
      </c>
      <c r="AF17" s="42" t="b">
        <v>0</v>
      </c>
      <c r="AG17" s="13"/>
      <c r="AH17" s="32">
        <f>30</f>
        <v>30</v>
      </c>
      <c r="AI17" s="31">
        <f>COUNTIF(C17:AF17, TRUE)</f>
        <v>0</v>
      </c>
      <c r="AJ17" s="53">
        <f t="shared" si="0"/>
        <v>0</v>
      </c>
      <c r="AK17" s="54"/>
      <c r="AL17" s="55"/>
      <c r="AM17" s="13"/>
    </row>
    <row r="18" spans="2:39" ht="13.2" x14ac:dyDescent="0.25">
      <c r="B18" s="47"/>
      <c r="C18" s="42" t="b">
        <v>0</v>
      </c>
      <c r="D18" s="42" t="b">
        <v>0</v>
      </c>
      <c r="E18" s="42" t="b">
        <v>0</v>
      </c>
      <c r="F18" s="42" t="b">
        <v>0</v>
      </c>
      <c r="G18" s="42" t="b">
        <v>0</v>
      </c>
      <c r="H18" s="42" t="b">
        <v>0</v>
      </c>
      <c r="I18" s="42" t="b">
        <v>0</v>
      </c>
      <c r="J18" s="45" t="b">
        <v>0</v>
      </c>
      <c r="K18" s="45" t="b">
        <v>0</v>
      </c>
      <c r="L18" s="45" t="b">
        <v>0</v>
      </c>
      <c r="M18" s="45" t="b">
        <v>0</v>
      </c>
      <c r="N18" s="45" t="b">
        <v>0</v>
      </c>
      <c r="O18" s="45" t="b">
        <v>0</v>
      </c>
      <c r="P18" s="45" t="b">
        <v>0</v>
      </c>
      <c r="Q18" s="42" t="b">
        <v>0</v>
      </c>
      <c r="R18" s="42" t="b">
        <v>0</v>
      </c>
      <c r="S18" s="42" t="b">
        <v>0</v>
      </c>
      <c r="T18" s="42" t="b">
        <v>0</v>
      </c>
      <c r="U18" s="42" t="b">
        <v>0</v>
      </c>
      <c r="V18" s="42" t="b">
        <v>0</v>
      </c>
      <c r="W18" s="42" t="b">
        <v>0</v>
      </c>
      <c r="X18" s="45" t="b">
        <v>0</v>
      </c>
      <c r="Y18" s="45" t="b">
        <v>0</v>
      </c>
      <c r="Z18" s="45" t="b">
        <v>0</v>
      </c>
      <c r="AA18" s="45" t="b">
        <v>0</v>
      </c>
      <c r="AB18" s="45" t="b">
        <v>0</v>
      </c>
      <c r="AC18" s="45" t="b">
        <v>0</v>
      </c>
      <c r="AD18" s="45" t="b">
        <v>0</v>
      </c>
      <c r="AE18" s="42" t="b">
        <v>0</v>
      </c>
      <c r="AF18" s="42" t="b">
        <v>0</v>
      </c>
      <c r="AG18" s="13"/>
      <c r="AH18" s="32">
        <f>30</f>
        <v>30</v>
      </c>
      <c r="AI18" s="31">
        <f>COUNTIF(C18:AF18, TRUE)</f>
        <v>0</v>
      </c>
      <c r="AJ18" s="53">
        <f t="shared" si="0"/>
        <v>0</v>
      </c>
      <c r="AK18" s="54"/>
      <c r="AL18" s="55"/>
      <c r="AM18" s="13"/>
    </row>
    <row r="19" spans="2:39" ht="13.2" x14ac:dyDescent="0.25">
      <c r="B19" s="47"/>
      <c r="C19" s="42" t="b">
        <v>0</v>
      </c>
      <c r="D19" s="42" t="b">
        <v>0</v>
      </c>
      <c r="E19" s="42" t="b">
        <v>0</v>
      </c>
      <c r="F19" s="42" t="b">
        <v>0</v>
      </c>
      <c r="G19" s="42" t="b">
        <v>0</v>
      </c>
      <c r="H19" s="42" t="b">
        <v>0</v>
      </c>
      <c r="I19" s="42" t="b">
        <v>0</v>
      </c>
      <c r="J19" s="45" t="b">
        <v>0</v>
      </c>
      <c r="K19" s="45" t="b">
        <v>0</v>
      </c>
      <c r="L19" s="45" t="b">
        <v>0</v>
      </c>
      <c r="M19" s="45" t="b">
        <v>0</v>
      </c>
      <c r="N19" s="45" t="b">
        <v>0</v>
      </c>
      <c r="O19" s="45" t="b">
        <v>0</v>
      </c>
      <c r="P19" s="45" t="b">
        <v>0</v>
      </c>
      <c r="Q19" s="42" t="b">
        <v>0</v>
      </c>
      <c r="R19" s="42" t="b">
        <v>0</v>
      </c>
      <c r="S19" s="42" t="b">
        <v>0</v>
      </c>
      <c r="T19" s="42" t="b">
        <v>0</v>
      </c>
      <c r="U19" s="42" t="b">
        <v>0</v>
      </c>
      <c r="V19" s="42" t="b">
        <v>0</v>
      </c>
      <c r="W19" s="42" t="b">
        <v>0</v>
      </c>
      <c r="X19" s="45" t="b">
        <v>0</v>
      </c>
      <c r="Y19" s="45" t="b">
        <v>0</v>
      </c>
      <c r="Z19" s="45" t="b">
        <v>0</v>
      </c>
      <c r="AA19" s="45" t="b">
        <v>0</v>
      </c>
      <c r="AB19" s="45" t="b">
        <v>0</v>
      </c>
      <c r="AC19" s="45" t="b">
        <v>0</v>
      </c>
      <c r="AD19" s="45" t="b">
        <v>0</v>
      </c>
      <c r="AE19" s="42" t="b">
        <v>0</v>
      </c>
      <c r="AF19" s="42" t="b">
        <v>0</v>
      </c>
      <c r="AG19" s="13"/>
      <c r="AH19" s="32">
        <f>30</f>
        <v>30</v>
      </c>
      <c r="AI19" s="31">
        <f>COUNTIF(C19:AF19, TRUE)</f>
        <v>0</v>
      </c>
      <c r="AJ19" s="53">
        <f t="shared" si="0"/>
        <v>0</v>
      </c>
      <c r="AK19" s="54"/>
      <c r="AL19" s="55"/>
      <c r="AM19" s="13"/>
    </row>
    <row r="20" spans="2:39" ht="13.2" x14ac:dyDescent="0.25"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</row>
    <row r="21" spans="2:39" ht="13.2" x14ac:dyDescent="0.25">
      <c r="B21" s="35" t="s">
        <v>9</v>
      </c>
      <c r="C21" s="41">
        <f>IFERROR(
COUNTIFS(C10:C19,TRUE, $B$10:$B$19,"&lt;&gt;")
/
COUNTIF($B$10:$B$19,"&lt;&gt;"), 0)</f>
        <v>0</v>
      </c>
      <c r="D21" s="41">
        <f t="shared" ref="D21:AF21" si="1">IFERROR(
COUNTIFS(D10:D19,TRUE, $B$10:$B$19,"&lt;&gt;")
/
COUNTIF($B$10:$B$19,"&lt;&gt;"), 0)</f>
        <v>0</v>
      </c>
      <c r="E21" s="41">
        <f t="shared" si="1"/>
        <v>0</v>
      </c>
      <c r="F21" s="41">
        <f t="shared" si="1"/>
        <v>0</v>
      </c>
      <c r="G21" s="41">
        <f t="shared" si="1"/>
        <v>0</v>
      </c>
      <c r="H21" s="41">
        <f t="shared" si="1"/>
        <v>0</v>
      </c>
      <c r="I21" s="41">
        <f t="shared" si="1"/>
        <v>0</v>
      </c>
      <c r="J21" s="41">
        <f t="shared" si="1"/>
        <v>0</v>
      </c>
      <c r="K21" s="41">
        <f t="shared" si="1"/>
        <v>0</v>
      </c>
      <c r="L21" s="41">
        <f t="shared" si="1"/>
        <v>0</v>
      </c>
      <c r="M21" s="41">
        <f t="shared" si="1"/>
        <v>0</v>
      </c>
      <c r="N21" s="41">
        <f t="shared" si="1"/>
        <v>0</v>
      </c>
      <c r="O21" s="41">
        <f t="shared" si="1"/>
        <v>0</v>
      </c>
      <c r="P21" s="41">
        <f t="shared" si="1"/>
        <v>0</v>
      </c>
      <c r="Q21" s="41">
        <f t="shared" si="1"/>
        <v>0</v>
      </c>
      <c r="R21" s="41">
        <f t="shared" si="1"/>
        <v>0</v>
      </c>
      <c r="S21" s="41">
        <f t="shared" si="1"/>
        <v>0</v>
      </c>
      <c r="T21" s="41">
        <f t="shared" si="1"/>
        <v>0</v>
      </c>
      <c r="U21" s="41">
        <f t="shared" si="1"/>
        <v>0</v>
      </c>
      <c r="V21" s="41">
        <f t="shared" si="1"/>
        <v>0</v>
      </c>
      <c r="W21" s="41">
        <f t="shared" si="1"/>
        <v>0</v>
      </c>
      <c r="X21" s="41">
        <f t="shared" si="1"/>
        <v>0</v>
      </c>
      <c r="Y21" s="41">
        <f t="shared" si="1"/>
        <v>0</v>
      </c>
      <c r="Z21" s="41">
        <f t="shared" si="1"/>
        <v>0</v>
      </c>
      <c r="AA21" s="41">
        <f t="shared" si="1"/>
        <v>0</v>
      </c>
      <c r="AB21" s="41">
        <f t="shared" si="1"/>
        <v>0</v>
      </c>
      <c r="AC21" s="41">
        <f t="shared" si="1"/>
        <v>0</v>
      </c>
      <c r="AD21" s="41">
        <f t="shared" si="1"/>
        <v>0</v>
      </c>
      <c r="AE21" s="41">
        <f t="shared" si="1"/>
        <v>0</v>
      </c>
      <c r="AF21" s="41">
        <f t="shared" si="1"/>
        <v>0</v>
      </c>
    </row>
    <row r="22" spans="2:39" ht="13.2" x14ac:dyDescent="0.25">
      <c r="B22" s="35" t="s">
        <v>63</v>
      </c>
      <c r="C22" s="31">
        <f>COUNTIFS(C10:C19,TRUE, $B$10:$B$19,"&lt;&gt;")</f>
        <v>0</v>
      </c>
      <c r="D22" s="31">
        <f t="shared" ref="D22:AF22" si="2">COUNTIFS(D10:D19,TRUE, $B$10:$B$19,"&lt;&gt;")</f>
        <v>0</v>
      </c>
      <c r="E22" s="31">
        <f t="shared" si="2"/>
        <v>0</v>
      </c>
      <c r="F22" s="31">
        <f t="shared" si="2"/>
        <v>0</v>
      </c>
      <c r="G22" s="31">
        <f t="shared" si="2"/>
        <v>0</v>
      </c>
      <c r="H22" s="31">
        <f t="shared" si="2"/>
        <v>0</v>
      </c>
      <c r="I22" s="31">
        <f t="shared" si="2"/>
        <v>0</v>
      </c>
      <c r="J22" s="31">
        <f t="shared" si="2"/>
        <v>0</v>
      </c>
      <c r="K22" s="31">
        <f t="shared" si="2"/>
        <v>0</v>
      </c>
      <c r="L22" s="31">
        <f t="shared" si="2"/>
        <v>0</v>
      </c>
      <c r="M22" s="31">
        <f t="shared" si="2"/>
        <v>0</v>
      </c>
      <c r="N22" s="31">
        <f t="shared" si="2"/>
        <v>0</v>
      </c>
      <c r="O22" s="31">
        <f t="shared" si="2"/>
        <v>0</v>
      </c>
      <c r="P22" s="31">
        <f t="shared" si="2"/>
        <v>0</v>
      </c>
      <c r="Q22" s="31">
        <f t="shared" si="2"/>
        <v>0</v>
      </c>
      <c r="R22" s="31">
        <f t="shared" si="2"/>
        <v>0</v>
      </c>
      <c r="S22" s="31">
        <f t="shared" si="2"/>
        <v>0</v>
      </c>
      <c r="T22" s="31">
        <f t="shared" si="2"/>
        <v>0</v>
      </c>
      <c r="U22" s="31">
        <f t="shared" si="2"/>
        <v>0</v>
      </c>
      <c r="V22" s="31">
        <f t="shared" si="2"/>
        <v>0</v>
      </c>
      <c r="W22" s="31">
        <f t="shared" si="2"/>
        <v>0</v>
      </c>
      <c r="X22" s="31">
        <f t="shared" si="2"/>
        <v>0</v>
      </c>
      <c r="Y22" s="31">
        <f t="shared" si="2"/>
        <v>0</v>
      </c>
      <c r="Z22" s="31">
        <f t="shared" si="2"/>
        <v>0</v>
      </c>
      <c r="AA22" s="31">
        <f t="shared" si="2"/>
        <v>0</v>
      </c>
      <c r="AB22" s="31">
        <f t="shared" si="2"/>
        <v>0</v>
      </c>
      <c r="AC22" s="31">
        <f t="shared" si="2"/>
        <v>0</v>
      </c>
      <c r="AD22" s="31">
        <f t="shared" si="2"/>
        <v>0</v>
      </c>
      <c r="AE22" s="31">
        <f t="shared" si="2"/>
        <v>0</v>
      </c>
      <c r="AF22" s="31">
        <f t="shared" si="2"/>
        <v>0</v>
      </c>
    </row>
    <row r="23" spans="2:39" ht="13.2" x14ac:dyDescent="0.25">
      <c r="B23" s="35" t="s">
        <v>64</v>
      </c>
      <c r="C23" s="31">
        <f>COUNTIFS(C10:C19,FALSE, $B$10:$B$19,"&lt;&gt;")</f>
        <v>0</v>
      </c>
      <c r="D23" s="31">
        <f t="shared" ref="D23:AF23" si="3">COUNTIFS(D10:D19,FALSE, $B$10:$B$19,"&lt;&gt;")</f>
        <v>0</v>
      </c>
      <c r="E23" s="31">
        <f t="shared" si="3"/>
        <v>0</v>
      </c>
      <c r="F23" s="31">
        <f t="shared" si="3"/>
        <v>0</v>
      </c>
      <c r="G23" s="31">
        <f t="shared" si="3"/>
        <v>0</v>
      </c>
      <c r="H23" s="31">
        <f t="shared" si="3"/>
        <v>0</v>
      </c>
      <c r="I23" s="31">
        <f t="shared" si="3"/>
        <v>0</v>
      </c>
      <c r="J23" s="31">
        <f t="shared" si="3"/>
        <v>0</v>
      </c>
      <c r="K23" s="31">
        <f t="shared" si="3"/>
        <v>0</v>
      </c>
      <c r="L23" s="31">
        <f t="shared" si="3"/>
        <v>0</v>
      </c>
      <c r="M23" s="31">
        <f t="shared" si="3"/>
        <v>0</v>
      </c>
      <c r="N23" s="31">
        <f t="shared" si="3"/>
        <v>0</v>
      </c>
      <c r="O23" s="31">
        <f t="shared" si="3"/>
        <v>0</v>
      </c>
      <c r="P23" s="31">
        <f t="shared" si="3"/>
        <v>0</v>
      </c>
      <c r="Q23" s="31">
        <f t="shared" si="3"/>
        <v>0</v>
      </c>
      <c r="R23" s="31">
        <f t="shared" si="3"/>
        <v>0</v>
      </c>
      <c r="S23" s="31">
        <f t="shared" si="3"/>
        <v>0</v>
      </c>
      <c r="T23" s="31">
        <f t="shared" si="3"/>
        <v>0</v>
      </c>
      <c r="U23" s="31">
        <f t="shared" si="3"/>
        <v>0</v>
      </c>
      <c r="V23" s="31">
        <f t="shared" si="3"/>
        <v>0</v>
      </c>
      <c r="W23" s="31">
        <f t="shared" si="3"/>
        <v>0</v>
      </c>
      <c r="X23" s="31">
        <f t="shared" si="3"/>
        <v>0</v>
      </c>
      <c r="Y23" s="31">
        <f t="shared" si="3"/>
        <v>0</v>
      </c>
      <c r="Z23" s="31">
        <f t="shared" si="3"/>
        <v>0</v>
      </c>
      <c r="AA23" s="31">
        <f t="shared" si="3"/>
        <v>0</v>
      </c>
      <c r="AB23" s="31">
        <f t="shared" si="3"/>
        <v>0</v>
      </c>
      <c r="AC23" s="31">
        <f t="shared" si="3"/>
        <v>0</v>
      </c>
      <c r="AD23" s="31">
        <f t="shared" si="3"/>
        <v>0</v>
      </c>
      <c r="AE23" s="31">
        <f t="shared" si="3"/>
        <v>0</v>
      </c>
      <c r="AF23" s="31">
        <f t="shared" si="3"/>
        <v>0</v>
      </c>
    </row>
    <row r="33" spans="2:32" ht="13.2" x14ac:dyDescent="0.25"/>
    <row r="34" spans="2:32" ht="13.2" x14ac:dyDescent="0.25">
      <c r="B34" s="35"/>
      <c r="C34" s="79" t="s">
        <v>65</v>
      </c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</row>
    <row r="35" spans="2:32" ht="13.2" x14ac:dyDescent="0.25">
      <c r="B35" s="35" t="s">
        <v>66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</row>
    <row r="36" spans="2:32" ht="13.2" x14ac:dyDescent="0.25">
      <c r="B36" s="35" t="s">
        <v>67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</row>
    <row r="37" spans="2:32" ht="15.75" customHeight="1" x14ac:dyDescent="0.25">
      <c r="C37" s="36">
        <f>(C36+C35)/20</f>
        <v>0</v>
      </c>
      <c r="D37" s="36">
        <f>(D36+D35)/20</f>
        <v>0</v>
      </c>
      <c r="E37" s="36">
        <f>(E36+E35)/20</f>
        <v>0</v>
      </c>
      <c r="F37" s="36">
        <f>(F36+F35)/20</f>
        <v>0</v>
      </c>
      <c r="G37" s="36">
        <f>(G36+G35)/20</f>
        <v>0</v>
      </c>
      <c r="H37" s="36">
        <f>(H36+H35)/20</f>
        <v>0</v>
      </c>
      <c r="I37" s="36">
        <f>(I36+I35)/20</f>
        <v>0</v>
      </c>
      <c r="J37" s="36">
        <f>(J36+J35)/20</f>
        <v>0</v>
      </c>
      <c r="K37" s="36">
        <f>(K36+K35)/20</f>
        <v>0</v>
      </c>
      <c r="L37" s="36">
        <f>(L36+L35)/20</f>
        <v>0</v>
      </c>
      <c r="M37" s="36">
        <f>(M36+M35)/20</f>
        <v>0</v>
      </c>
      <c r="N37" s="36">
        <f>(N36+N35)/20</f>
        <v>0</v>
      </c>
      <c r="O37" s="36">
        <f>(O36+O35)/20</f>
        <v>0</v>
      </c>
      <c r="P37" s="36">
        <f>(P36+P35)/20</f>
        <v>0</v>
      </c>
      <c r="Q37" s="36">
        <f>(Q36+Q35)/20</f>
        <v>0</v>
      </c>
      <c r="R37" s="36">
        <f>(R36+R35)/20</f>
        <v>0</v>
      </c>
      <c r="S37" s="36">
        <f>(S36+S35)/20</f>
        <v>0</v>
      </c>
      <c r="T37" s="36">
        <f>(T36+T35)/20</f>
        <v>0</v>
      </c>
      <c r="U37" s="36">
        <f>(U36+U35)/20</f>
        <v>0</v>
      </c>
      <c r="V37" s="36">
        <f>(V36+V35)/20</f>
        <v>0</v>
      </c>
      <c r="W37" s="36">
        <f>(W36+W35)/20</f>
        <v>0</v>
      </c>
      <c r="X37" s="36">
        <f>(X36+X35)/20</f>
        <v>0</v>
      </c>
      <c r="Y37" s="36">
        <f>(Y36+Y35)/20</f>
        <v>0</v>
      </c>
      <c r="Z37" s="36">
        <f>(Z36+Z35)/20</f>
        <v>0</v>
      </c>
      <c r="AA37" s="36">
        <f>(AA36+AA35)/20</f>
        <v>0</v>
      </c>
      <c r="AB37" s="36">
        <f>(AB36+AB35)/20</f>
        <v>0</v>
      </c>
      <c r="AC37" s="36">
        <f>(AC36+AC35)/20</f>
        <v>0</v>
      </c>
      <c r="AD37" s="36">
        <f>(AD36+AD35)/20</f>
        <v>0</v>
      </c>
      <c r="AE37" s="36">
        <f>(AE36+AE35)/20</f>
        <v>0</v>
      </c>
      <c r="AF37" s="36">
        <f>(AF36+AF35)/20</f>
        <v>0</v>
      </c>
    </row>
  </sheetData>
  <mergeCells count="28">
    <mergeCell ref="C34:AF34"/>
    <mergeCell ref="AJ14:AL14"/>
    <mergeCell ref="AJ15:AL15"/>
    <mergeCell ref="AJ16:AL16"/>
    <mergeCell ref="AJ17:AL17"/>
    <mergeCell ref="AJ18:AL18"/>
    <mergeCell ref="AJ19:AL19"/>
    <mergeCell ref="AH7:AL8"/>
    <mergeCell ref="AJ9:AL9"/>
    <mergeCell ref="AJ10:AL10"/>
    <mergeCell ref="AJ11:AL11"/>
    <mergeCell ref="AJ12:AL12"/>
    <mergeCell ref="AJ13:AL13"/>
    <mergeCell ref="B7:B9"/>
    <mergeCell ref="C7:I7"/>
    <mergeCell ref="J7:P7"/>
    <mergeCell ref="Q7:W7"/>
    <mergeCell ref="X7:AD7"/>
    <mergeCell ref="AE7:AF7"/>
    <mergeCell ref="B3:H4"/>
    <mergeCell ref="J3:N3"/>
    <mergeCell ref="P3:T3"/>
    <mergeCell ref="V3:Z3"/>
    <mergeCell ref="AB3:AD3"/>
    <mergeCell ref="J4:N4"/>
    <mergeCell ref="P4:T4"/>
    <mergeCell ref="V4:Z4"/>
    <mergeCell ref="AB4:AD4"/>
  </mergeCells>
  <conditionalFormatting sqref="V4:Z4">
    <cfRule type="dataBar" priority="2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{1CAB16EE-0139-4573-98B2-BCECA3265483}</x14:id>
        </ext>
      </extLst>
    </cfRule>
  </conditionalFormatting>
  <conditionalFormatting sqref="AJ10:AL19">
    <cfRule type="dataBar" priority="1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{8B84FC82-F05C-4FF9-A5D3-3E3413EC23D9}</x14:id>
        </ext>
      </extLst>
    </cfRule>
  </conditionalFormatting>
  <dataValidations count="1">
    <dataValidation type="list" allowBlank="1" showErrorMessage="1" sqref="C35:AF36" xr:uid="{F3AAA3F2-D3A7-453D-8688-CF4D7FE32058}">
      <formula1>"10,9,8,7,6,5,4,3,2,1,0"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CAB16EE-0139-4573-98B2-BCECA3265483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V4:Z4</xm:sqref>
        </x14:conditionalFormatting>
        <x14:conditionalFormatting xmlns:xm="http://schemas.microsoft.com/office/excel/2006/main">
          <x14:cfRule type="dataBar" id="{8B84FC82-F05C-4FF9-A5D3-3E3413EC23D9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AJ10:AL19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47AB0-24E4-4FAA-94EB-8BA57336CB0C}">
  <sheetPr>
    <outlinePr summaryBelow="0" summaryRight="0"/>
  </sheetPr>
  <dimension ref="B2:AN37"/>
  <sheetViews>
    <sheetView showGridLines="0" topLeftCell="A11" workbookViewId="0">
      <selection activeCell="AE8" sqref="AE8:AG9"/>
    </sheetView>
  </sheetViews>
  <sheetFormatPr baseColWidth="10" defaultColWidth="12.6640625" defaultRowHeight="15.75" customHeight="1" x14ac:dyDescent="0.25"/>
  <cols>
    <col min="1" max="1" width="1.88671875" customWidth="1"/>
    <col min="2" max="2" width="29.88671875" customWidth="1"/>
    <col min="3" max="33" width="5.5546875" customWidth="1"/>
    <col min="34" max="34" width="4.109375" customWidth="1"/>
    <col min="35" max="36" width="5.33203125" customWidth="1"/>
    <col min="37" max="40" width="4.109375" customWidth="1"/>
  </cols>
  <sheetData>
    <row r="2" spans="2:40" ht="13.2" x14ac:dyDescent="0.25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1"/>
      <c r="AJ2" s="11"/>
      <c r="AK2" s="11"/>
      <c r="AL2" s="11"/>
      <c r="AM2" s="12"/>
      <c r="AN2" s="13"/>
    </row>
    <row r="3" spans="2:40" ht="13.2" customHeight="1" x14ac:dyDescent="0.25">
      <c r="B3" s="69" t="s">
        <v>35</v>
      </c>
      <c r="C3" s="49"/>
      <c r="D3" s="49"/>
      <c r="E3" s="49"/>
      <c r="F3" s="49"/>
      <c r="G3" s="49"/>
      <c r="H3" s="49"/>
      <c r="I3" s="14"/>
      <c r="J3" s="67" t="s">
        <v>36</v>
      </c>
      <c r="K3" s="49"/>
      <c r="L3" s="49"/>
      <c r="M3" s="49"/>
      <c r="N3" s="49"/>
      <c r="O3" s="16"/>
      <c r="P3" s="67" t="s">
        <v>37</v>
      </c>
      <c r="Q3" s="49"/>
      <c r="R3" s="49"/>
      <c r="S3" s="49"/>
      <c r="T3" s="49"/>
      <c r="U3" s="16"/>
      <c r="V3" s="67" t="s">
        <v>9</v>
      </c>
      <c r="W3" s="49"/>
      <c r="X3" s="49"/>
      <c r="Y3" s="49"/>
      <c r="Z3" s="49"/>
      <c r="AA3" s="17"/>
      <c r="AB3" s="67" t="s">
        <v>38</v>
      </c>
      <c r="AC3" s="49"/>
      <c r="AD3" s="49"/>
      <c r="AE3" s="15"/>
      <c r="AF3" s="15"/>
      <c r="AG3" s="17"/>
      <c r="AH3" s="17"/>
      <c r="AI3" s="18"/>
      <c r="AJ3" s="18"/>
      <c r="AK3" s="18"/>
      <c r="AL3" s="18"/>
      <c r="AM3" s="19"/>
      <c r="AN3" s="13"/>
    </row>
    <row r="4" spans="2:40" ht="13.2" x14ac:dyDescent="0.25">
      <c r="B4" s="70"/>
      <c r="C4" s="49"/>
      <c r="D4" s="49"/>
      <c r="E4" s="49"/>
      <c r="F4" s="49"/>
      <c r="G4" s="49"/>
      <c r="H4" s="49"/>
      <c r="I4" s="14"/>
      <c r="J4" s="67">
        <f>COUNTA($B$10:$B$19)</f>
        <v>0</v>
      </c>
      <c r="K4" s="49"/>
      <c r="L4" s="49"/>
      <c r="M4" s="49"/>
      <c r="N4" s="49"/>
      <c r="O4" s="16"/>
      <c r="P4" s="67">
        <f>COUNTIF($C$10:$AF$19, TRUE)</f>
        <v>0</v>
      </c>
      <c r="Q4" s="49"/>
      <c r="R4" s="49"/>
      <c r="S4" s="49"/>
      <c r="T4" s="49"/>
      <c r="U4" s="16"/>
      <c r="V4" s="71">
        <f>AB4</f>
        <v>0</v>
      </c>
      <c r="W4" s="49"/>
      <c r="X4" s="49"/>
      <c r="Y4" s="49"/>
      <c r="Z4" s="49"/>
      <c r="AA4" s="17"/>
      <c r="AB4" s="68">
        <f>IFERROR(
P4 / ( COUNTA($B$10:$B$19) * COUNTA($C$10:$AG$10) ), 0)</f>
        <v>0</v>
      </c>
      <c r="AC4" s="49"/>
      <c r="AD4" s="49"/>
      <c r="AE4" s="20"/>
      <c r="AF4" s="20"/>
      <c r="AG4" s="17"/>
      <c r="AH4" s="17"/>
      <c r="AI4" s="18"/>
      <c r="AJ4" s="18"/>
      <c r="AK4" s="18"/>
      <c r="AL4" s="18"/>
      <c r="AM4" s="19"/>
      <c r="AN4" s="13"/>
    </row>
    <row r="5" spans="2:40" ht="13.2" x14ac:dyDescent="0.25">
      <c r="B5" s="21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3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4"/>
      <c r="AJ5" s="24"/>
      <c r="AK5" s="24"/>
      <c r="AL5" s="24"/>
      <c r="AM5" s="25"/>
      <c r="AN5" s="13"/>
    </row>
    <row r="6" spans="2:40" ht="13.2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</row>
    <row r="7" spans="2:40" ht="13.2" x14ac:dyDescent="0.25">
      <c r="B7" s="64" t="s">
        <v>39</v>
      </c>
      <c r="C7" s="78" t="s">
        <v>40</v>
      </c>
      <c r="D7" s="54"/>
      <c r="E7" s="54"/>
      <c r="F7" s="54"/>
      <c r="G7" s="54"/>
      <c r="H7" s="54"/>
      <c r="I7" s="55"/>
      <c r="J7" s="77" t="s">
        <v>41</v>
      </c>
      <c r="K7" s="54"/>
      <c r="L7" s="54"/>
      <c r="M7" s="54"/>
      <c r="N7" s="54"/>
      <c r="O7" s="54"/>
      <c r="P7" s="55"/>
      <c r="Q7" s="78" t="s">
        <v>42</v>
      </c>
      <c r="R7" s="54"/>
      <c r="S7" s="54"/>
      <c r="T7" s="54"/>
      <c r="U7" s="54"/>
      <c r="V7" s="54"/>
      <c r="W7" s="55"/>
      <c r="X7" s="77" t="s">
        <v>43</v>
      </c>
      <c r="Y7" s="54"/>
      <c r="Z7" s="54"/>
      <c r="AA7" s="54"/>
      <c r="AB7" s="54"/>
      <c r="AC7" s="54"/>
      <c r="AD7" s="55"/>
      <c r="AE7" s="72"/>
      <c r="AF7" s="73"/>
      <c r="AG7" s="73"/>
      <c r="AH7" s="13"/>
      <c r="AI7" s="58" t="s">
        <v>44</v>
      </c>
      <c r="AJ7" s="59"/>
      <c r="AK7" s="59"/>
      <c r="AL7" s="59"/>
      <c r="AM7" s="60"/>
    </row>
    <row r="8" spans="2:40" ht="13.2" x14ac:dyDescent="0.25">
      <c r="B8" s="65"/>
      <c r="C8" s="38" t="s">
        <v>12</v>
      </c>
      <c r="D8" s="38" t="s">
        <v>48</v>
      </c>
      <c r="E8" s="38" t="s">
        <v>49</v>
      </c>
      <c r="F8" s="38" t="s">
        <v>50</v>
      </c>
      <c r="G8" s="38" t="s">
        <v>45</v>
      </c>
      <c r="H8" s="38" t="s">
        <v>46</v>
      </c>
      <c r="I8" s="38" t="s">
        <v>47</v>
      </c>
      <c r="J8" s="39" t="s">
        <v>12</v>
      </c>
      <c r="K8" s="39" t="s">
        <v>48</v>
      </c>
      <c r="L8" s="39" t="s">
        <v>49</v>
      </c>
      <c r="M8" s="39" t="s">
        <v>50</v>
      </c>
      <c r="N8" s="39" t="s">
        <v>45</v>
      </c>
      <c r="O8" s="39" t="s">
        <v>46</v>
      </c>
      <c r="P8" s="39" t="s">
        <v>47</v>
      </c>
      <c r="Q8" s="38" t="s">
        <v>12</v>
      </c>
      <c r="R8" s="38" t="s">
        <v>48</v>
      </c>
      <c r="S8" s="38" t="s">
        <v>49</v>
      </c>
      <c r="T8" s="38" t="s">
        <v>50</v>
      </c>
      <c r="U8" s="38" t="s">
        <v>45</v>
      </c>
      <c r="V8" s="38" t="s">
        <v>46</v>
      </c>
      <c r="W8" s="38" t="s">
        <v>47</v>
      </c>
      <c r="X8" s="39" t="s">
        <v>12</v>
      </c>
      <c r="Y8" s="39" t="s">
        <v>48</v>
      </c>
      <c r="Z8" s="39" t="s">
        <v>49</v>
      </c>
      <c r="AA8" s="39" t="s">
        <v>50</v>
      </c>
      <c r="AB8" s="39" t="s">
        <v>45</v>
      </c>
      <c r="AC8" s="39" t="s">
        <v>46</v>
      </c>
      <c r="AD8" s="39" t="s">
        <v>47</v>
      </c>
      <c r="AE8" s="38" t="s">
        <v>12</v>
      </c>
      <c r="AF8" s="38" t="s">
        <v>48</v>
      </c>
      <c r="AG8" s="38" t="s">
        <v>49</v>
      </c>
      <c r="AH8" s="13"/>
      <c r="AI8" s="61"/>
      <c r="AJ8" s="62"/>
      <c r="AK8" s="62"/>
      <c r="AL8" s="62"/>
      <c r="AM8" s="63"/>
    </row>
    <row r="9" spans="2:40" ht="13.2" x14ac:dyDescent="0.25">
      <c r="B9" s="66"/>
      <c r="C9" s="28">
        <v>1</v>
      </c>
      <c r="D9" s="28">
        <v>2</v>
      </c>
      <c r="E9" s="28">
        <v>3</v>
      </c>
      <c r="F9" s="28">
        <v>4</v>
      </c>
      <c r="G9" s="28">
        <v>5</v>
      </c>
      <c r="H9" s="28">
        <v>6</v>
      </c>
      <c r="I9" s="28">
        <v>7</v>
      </c>
      <c r="J9" s="29">
        <v>8</v>
      </c>
      <c r="K9" s="29">
        <v>9</v>
      </c>
      <c r="L9" s="29">
        <v>10</v>
      </c>
      <c r="M9" s="29">
        <v>11</v>
      </c>
      <c r="N9" s="29">
        <v>12</v>
      </c>
      <c r="O9" s="29">
        <v>13</v>
      </c>
      <c r="P9" s="29">
        <v>14</v>
      </c>
      <c r="Q9" s="28">
        <v>15</v>
      </c>
      <c r="R9" s="28">
        <v>16</v>
      </c>
      <c r="S9" s="28">
        <v>17</v>
      </c>
      <c r="T9" s="28">
        <v>18</v>
      </c>
      <c r="U9" s="28">
        <v>19</v>
      </c>
      <c r="V9" s="28">
        <v>20</v>
      </c>
      <c r="W9" s="28">
        <v>21</v>
      </c>
      <c r="X9" s="29">
        <v>22</v>
      </c>
      <c r="Y9" s="29">
        <v>23</v>
      </c>
      <c r="Z9" s="29">
        <v>24</v>
      </c>
      <c r="AA9" s="29">
        <v>25</v>
      </c>
      <c r="AB9" s="29">
        <v>26</v>
      </c>
      <c r="AC9" s="29">
        <v>27</v>
      </c>
      <c r="AD9" s="29">
        <v>28</v>
      </c>
      <c r="AE9" s="28">
        <v>29</v>
      </c>
      <c r="AF9" s="26">
        <v>30</v>
      </c>
      <c r="AG9" s="37">
        <v>31</v>
      </c>
      <c r="AH9" s="13"/>
      <c r="AI9" s="29" t="s">
        <v>51</v>
      </c>
      <c r="AJ9" s="29" t="s">
        <v>52</v>
      </c>
      <c r="AK9" s="57" t="s">
        <v>9</v>
      </c>
      <c r="AL9" s="54"/>
      <c r="AM9" s="55"/>
    </row>
    <row r="10" spans="2:40" ht="13.2" x14ac:dyDescent="0.25">
      <c r="B10" s="47"/>
      <c r="C10" s="42" t="b">
        <v>0</v>
      </c>
      <c r="D10" s="42" t="b">
        <v>0</v>
      </c>
      <c r="E10" s="42" t="b">
        <v>0</v>
      </c>
      <c r="F10" s="42" t="b">
        <v>0</v>
      </c>
      <c r="G10" s="42" t="b">
        <v>0</v>
      </c>
      <c r="H10" s="42" t="b">
        <v>0</v>
      </c>
      <c r="I10" s="42" t="b">
        <v>0</v>
      </c>
      <c r="J10" s="45" t="b">
        <v>0</v>
      </c>
      <c r="K10" s="45" t="b">
        <v>0</v>
      </c>
      <c r="L10" s="45" t="b">
        <v>0</v>
      </c>
      <c r="M10" s="45" t="b">
        <v>0</v>
      </c>
      <c r="N10" s="45" t="b">
        <v>0</v>
      </c>
      <c r="O10" s="45" t="b">
        <v>0</v>
      </c>
      <c r="P10" s="45" t="b">
        <v>0</v>
      </c>
      <c r="Q10" s="42" t="b">
        <v>0</v>
      </c>
      <c r="R10" s="42" t="b">
        <v>0</v>
      </c>
      <c r="S10" s="42" t="b">
        <v>0</v>
      </c>
      <c r="T10" s="42" t="b">
        <v>0</v>
      </c>
      <c r="U10" s="42" t="b">
        <v>0</v>
      </c>
      <c r="V10" s="42" t="b">
        <v>0</v>
      </c>
      <c r="W10" s="42" t="b">
        <v>0</v>
      </c>
      <c r="X10" s="45" t="b">
        <v>0</v>
      </c>
      <c r="Y10" s="45" t="b">
        <v>0</v>
      </c>
      <c r="Z10" s="45" t="b">
        <v>0</v>
      </c>
      <c r="AA10" s="45" t="b">
        <v>0</v>
      </c>
      <c r="AB10" s="45" t="b">
        <v>0</v>
      </c>
      <c r="AC10" s="45" t="b">
        <v>0</v>
      </c>
      <c r="AD10" s="45" t="b">
        <v>0</v>
      </c>
      <c r="AE10" s="42" t="b">
        <v>0</v>
      </c>
      <c r="AF10" s="42" t="b">
        <v>0</v>
      </c>
      <c r="AG10" s="42" t="b">
        <v>0</v>
      </c>
      <c r="AH10" s="13"/>
      <c r="AI10" s="32">
        <f>31</f>
        <v>31</v>
      </c>
      <c r="AJ10" s="31">
        <f t="shared" ref="AJ10:AJ19" si="0">COUNTIF(C10:AF10, TRUE)</f>
        <v>0</v>
      </c>
      <c r="AK10" s="53">
        <f>AJ10/AI10</f>
        <v>0</v>
      </c>
      <c r="AL10" s="54"/>
      <c r="AM10" s="55"/>
      <c r="AN10" s="13"/>
    </row>
    <row r="11" spans="2:40" ht="13.2" x14ac:dyDescent="0.25">
      <c r="B11" s="47"/>
      <c r="C11" s="42" t="b">
        <v>0</v>
      </c>
      <c r="D11" s="42" t="b">
        <v>0</v>
      </c>
      <c r="E11" s="42" t="b">
        <v>0</v>
      </c>
      <c r="F11" s="42" t="b">
        <v>0</v>
      </c>
      <c r="G11" s="42" t="b">
        <v>0</v>
      </c>
      <c r="H11" s="42" t="b">
        <v>0</v>
      </c>
      <c r="I11" s="42" t="b">
        <v>0</v>
      </c>
      <c r="J11" s="45" t="b">
        <v>0</v>
      </c>
      <c r="K11" s="45" t="b">
        <v>0</v>
      </c>
      <c r="L11" s="45" t="b">
        <v>0</v>
      </c>
      <c r="M11" s="45" t="b">
        <v>0</v>
      </c>
      <c r="N11" s="45" t="b">
        <v>0</v>
      </c>
      <c r="O11" s="45" t="b">
        <v>0</v>
      </c>
      <c r="P11" s="45" t="b">
        <v>0</v>
      </c>
      <c r="Q11" s="42" t="b">
        <v>0</v>
      </c>
      <c r="R11" s="42" t="b">
        <v>0</v>
      </c>
      <c r="S11" s="42" t="b">
        <v>0</v>
      </c>
      <c r="T11" s="42" t="b">
        <v>0</v>
      </c>
      <c r="U11" s="42" t="b">
        <v>0</v>
      </c>
      <c r="V11" s="42" t="b">
        <v>0</v>
      </c>
      <c r="W11" s="42" t="b">
        <v>0</v>
      </c>
      <c r="X11" s="45" t="b">
        <v>0</v>
      </c>
      <c r="Y11" s="45" t="b">
        <v>0</v>
      </c>
      <c r="Z11" s="45" t="b">
        <v>0</v>
      </c>
      <c r="AA11" s="45" t="b">
        <v>0</v>
      </c>
      <c r="AB11" s="45" t="b">
        <v>0</v>
      </c>
      <c r="AC11" s="45" t="b">
        <v>0</v>
      </c>
      <c r="AD11" s="45" t="b">
        <v>0</v>
      </c>
      <c r="AE11" s="42" t="b">
        <v>0</v>
      </c>
      <c r="AF11" s="42" t="b">
        <v>0</v>
      </c>
      <c r="AG11" s="42" t="b">
        <v>0</v>
      </c>
      <c r="AH11" s="13"/>
      <c r="AI11" s="32">
        <f>31</f>
        <v>31</v>
      </c>
      <c r="AJ11" s="31">
        <f t="shared" si="0"/>
        <v>0</v>
      </c>
      <c r="AK11" s="53">
        <f t="shared" ref="AK11:AK19" si="1">AJ11/AI11</f>
        <v>0</v>
      </c>
      <c r="AL11" s="54"/>
      <c r="AM11" s="55"/>
      <c r="AN11" s="13"/>
    </row>
    <row r="12" spans="2:40" ht="13.2" x14ac:dyDescent="0.25">
      <c r="B12" s="47"/>
      <c r="C12" s="42" t="b">
        <v>0</v>
      </c>
      <c r="D12" s="42" t="b">
        <v>0</v>
      </c>
      <c r="E12" s="42" t="b">
        <v>0</v>
      </c>
      <c r="F12" s="42" t="b">
        <v>0</v>
      </c>
      <c r="G12" s="42" t="b">
        <v>0</v>
      </c>
      <c r="H12" s="42" t="b">
        <v>0</v>
      </c>
      <c r="I12" s="42" t="b">
        <v>0</v>
      </c>
      <c r="J12" s="45" t="b">
        <v>0</v>
      </c>
      <c r="K12" s="45" t="b">
        <v>0</v>
      </c>
      <c r="L12" s="45" t="b">
        <v>0</v>
      </c>
      <c r="M12" s="45" t="b">
        <v>0</v>
      </c>
      <c r="N12" s="45" t="b">
        <v>0</v>
      </c>
      <c r="O12" s="45" t="b">
        <v>0</v>
      </c>
      <c r="P12" s="45" t="b">
        <v>0</v>
      </c>
      <c r="Q12" s="42" t="b">
        <v>0</v>
      </c>
      <c r="R12" s="42" t="b">
        <v>0</v>
      </c>
      <c r="S12" s="42" t="b">
        <v>0</v>
      </c>
      <c r="T12" s="42" t="b">
        <v>0</v>
      </c>
      <c r="U12" s="42" t="b">
        <v>0</v>
      </c>
      <c r="V12" s="42" t="b">
        <v>0</v>
      </c>
      <c r="W12" s="42" t="b">
        <v>0</v>
      </c>
      <c r="X12" s="45" t="b">
        <v>0</v>
      </c>
      <c r="Y12" s="45" t="b">
        <v>0</v>
      </c>
      <c r="Z12" s="45" t="b">
        <v>0</v>
      </c>
      <c r="AA12" s="45" t="b">
        <v>0</v>
      </c>
      <c r="AB12" s="45" t="b">
        <v>0</v>
      </c>
      <c r="AC12" s="45" t="b">
        <v>0</v>
      </c>
      <c r="AD12" s="45" t="b">
        <v>0</v>
      </c>
      <c r="AE12" s="42" t="b">
        <v>0</v>
      </c>
      <c r="AF12" s="42" t="b">
        <v>0</v>
      </c>
      <c r="AG12" s="42" t="b">
        <v>0</v>
      </c>
      <c r="AH12" s="13"/>
      <c r="AI12" s="32">
        <f>31</f>
        <v>31</v>
      </c>
      <c r="AJ12" s="31">
        <f t="shared" si="0"/>
        <v>0</v>
      </c>
      <c r="AK12" s="53">
        <f t="shared" si="1"/>
        <v>0</v>
      </c>
      <c r="AL12" s="54"/>
      <c r="AM12" s="55"/>
      <c r="AN12" s="13"/>
    </row>
    <row r="13" spans="2:40" ht="13.2" x14ac:dyDescent="0.25">
      <c r="B13" s="47"/>
      <c r="C13" s="42" t="b">
        <v>0</v>
      </c>
      <c r="D13" s="42" t="b">
        <v>0</v>
      </c>
      <c r="E13" s="42" t="b">
        <v>0</v>
      </c>
      <c r="F13" s="42" t="b">
        <v>0</v>
      </c>
      <c r="G13" s="42" t="b">
        <v>0</v>
      </c>
      <c r="H13" s="42" t="b">
        <v>0</v>
      </c>
      <c r="I13" s="42" t="b">
        <v>0</v>
      </c>
      <c r="J13" s="45" t="b">
        <v>0</v>
      </c>
      <c r="K13" s="45" t="b">
        <v>0</v>
      </c>
      <c r="L13" s="45" t="b">
        <v>0</v>
      </c>
      <c r="M13" s="45" t="b">
        <v>0</v>
      </c>
      <c r="N13" s="45" t="b">
        <v>0</v>
      </c>
      <c r="O13" s="45" t="b">
        <v>0</v>
      </c>
      <c r="P13" s="45" t="b">
        <v>0</v>
      </c>
      <c r="Q13" s="42" t="b">
        <v>0</v>
      </c>
      <c r="R13" s="42" t="b">
        <v>0</v>
      </c>
      <c r="S13" s="42" t="b">
        <v>0</v>
      </c>
      <c r="T13" s="42" t="b">
        <v>0</v>
      </c>
      <c r="U13" s="42" t="b">
        <v>0</v>
      </c>
      <c r="V13" s="42" t="b">
        <v>0</v>
      </c>
      <c r="W13" s="42" t="b">
        <v>0</v>
      </c>
      <c r="X13" s="45" t="b">
        <v>0</v>
      </c>
      <c r="Y13" s="45" t="b">
        <v>0</v>
      </c>
      <c r="Z13" s="45" t="b">
        <v>0</v>
      </c>
      <c r="AA13" s="45" t="b">
        <v>0</v>
      </c>
      <c r="AB13" s="45" t="b">
        <v>0</v>
      </c>
      <c r="AC13" s="45" t="b">
        <v>0</v>
      </c>
      <c r="AD13" s="45" t="b">
        <v>0</v>
      </c>
      <c r="AE13" s="42" t="b">
        <v>0</v>
      </c>
      <c r="AF13" s="42" t="b">
        <v>0</v>
      </c>
      <c r="AG13" s="42" t="b">
        <v>0</v>
      </c>
      <c r="AH13" s="13"/>
      <c r="AI13" s="32">
        <f>31</f>
        <v>31</v>
      </c>
      <c r="AJ13" s="31">
        <f t="shared" si="0"/>
        <v>0</v>
      </c>
      <c r="AK13" s="53">
        <f t="shared" si="1"/>
        <v>0</v>
      </c>
      <c r="AL13" s="54"/>
      <c r="AM13" s="55"/>
      <c r="AN13" s="13"/>
    </row>
    <row r="14" spans="2:40" ht="13.2" x14ac:dyDescent="0.25">
      <c r="B14" s="47"/>
      <c r="C14" s="42" t="b">
        <v>0</v>
      </c>
      <c r="D14" s="42" t="b">
        <v>0</v>
      </c>
      <c r="E14" s="42" t="b">
        <v>0</v>
      </c>
      <c r="F14" s="42" t="b">
        <v>0</v>
      </c>
      <c r="G14" s="42" t="b">
        <v>0</v>
      </c>
      <c r="H14" s="42" t="b">
        <v>0</v>
      </c>
      <c r="I14" s="42" t="b">
        <v>0</v>
      </c>
      <c r="J14" s="45" t="b">
        <v>0</v>
      </c>
      <c r="K14" s="45" t="b">
        <v>0</v>
      </c>
      <c r="L14" s="45" t="b">
        <v>0</v>
      </c>
      <c r="M14" s="45" t="b">
        <v>0</v>
      </c>
      <c r="N14" s="45" t="b">
        <v>0</v>
      </c>
      <c r="O14" s="45" t="b">
        <v>0</v>
      </c>
      <c r="P14" s="45" t="b">
        <v>0</v>
      </c>
      <c r="Q14" s="42" t="b">
        <v>0</v>
      </c>
      <c r="R14" s="42" t="b">
        <v>0</v>
      </c>
      <c r="S14" s="42" t="b">
        <v>0</v>
      </c>
      <c r="T14" s="42" t="b">
        <v>0</v>
      </c>
      <c r="U14" s="42" t="b">
        <v>0</v>
      </c>
      <c r="V14" s="42" t="b">
        <v>0</v>
      </c>
      <c r="W14" s="42" t="b">
        <v>0</v>
      </c>
      <c r="X14" s="45" t="b">
        <v>0</v>
      </c>
      <c r="Y14" s="45" t="b">
        <v>0</v>
      </c>
      <c r="Z14" s="45" t="b">
        <v>0</v>
      </c>
      <c r="AA14" s="45" t="b">
        <v>0</v>
      </c>
      <c r="AB14" s="45" t="b">
        <v>0</v>
      </c>
      <c r="AC14" s="45" t="b">
        <v>0</v>
      </c>
      <c r="AD14" s="45" t="b">
        <v>0</v>
      </c>
      <c r="AE14" s="42" t="b">
        <v>0</v>
      </c>
      <c r="AF14" s="42" t="b">
        <v>0</v>
      </c>
      <c r="AG14" s="42" t="b">
        <v>0</v>
      </c>
      <c r="AH14" s="13"/>
      <c r="AI14" s="32">
        <f>31</f>
        <v>31</v>
      </c>
      <c r="AJ14" s="31">
        <f t="shared" si="0"/>
        <v>0</v>
      </c>
      <c r="AK14" s="53">
        <f t="shared" si="1"/>
        <v>0</v>
      </c>
      <c r="AL14" s="54"/>
      <c r="AM14" s="55"/>
      <c r="AN14" s="13"/>
    </row>
    <row r="15" spans="2:40" ht="13.2" x14ac:dyDescent="0.25">
      <c r="B15" s="47"/>
      <c r="C15" s="42" t="b">
        <v>0</v>
      </c>
      <c r="D15" s="42" t="b">
        <v>0</v>
      </c>
      <c r="E15" s="42" t="b">
        <v>0</v>
      </c>
      <c r="F15" s="42" t="b">
        <v>0</v>
      </c>
      <c r="G15" s="42" t="b">
        <v>0</v>
      </c>
      <c r="H15" s="42" t="b">
        <v>0</v>
      </c>
      <c r="I15" s="42" t="b">
        <v>0</v>
      </c>
      <c r="J15" s="45" t="b">
        <v>0</v>
      </c>
      <c r="K15" s="45" t="b">
        <v>0</v>
      </c>
      <c r="L15" s="45" t="b">
        <v>0</v>
      </c>
      <c r="M15" s="45" t="b">
        <v>0</v>
      </c>
      <c r="N15" s="45" t="b">
        <v>0</v>
      </c>
      <c r="O15" s="45" t="b">
        <v>0</v>
      </c>
      <c r="P15" s="45" t="b">
        <v>0</v>
      </c>
      <c r="Q15" s="42" t="b">
        <v>0</v>
      </c>
      <c r="R15" s="42" t="b">
        <v>0</v>
      </c>
      <c r="S15" s="42" t="b">
        <v>0</v>
      </c>
      <c r="T15" s="42" t="b">
        <v>0</v>
      </c>
      <c r="U15" s="42" t="b">
        <v>0</v>
      </c>
      <c r="V15" s="42" t="b">
        <v>0</v>
      </c>
      <c r="W15" s="42" t="b">
        <v>0</v>
      </c>
      <c r="X15" s="45" t="b">
        <v>0</v>
      </c>
      <c r="Y15" s="45" t="b">
        <v>0</v>
      </c>
      <c r="Z15" s="45" t="b">
        <v>0</v>
      </c>
      <c r="AA15" s="45" t="b">
        <v>0</v>
      </c>
      <c r="AB15" s="45" t="b">
        <v>0</v>
      </c>
      <c r="AC15" s="45" t="b">
        <v>0</v>
      </c>
      <c r="AD15" s="45" t="b">
        <v>0</v>
      </c>
      <c r="AE15" s="42" t="b">
        <v>0</v>
      </c>
      <c r="AF15" s="42" t="b">
        <v>0</v>
      </c>
      <c r="AG15" s="42" t="b">
        <v>0</v>
      </c>
      <c r="AH15" s="13"/>
      <c r="AI15" s="32">
        <f>31</f>
        <v>31</v>
      </c>
      <c r="AJ15" s="31">
        <f t="shared" si="0"/>
        <v>0</v>
      </c>
      <c r="AK15" s="53">
        <f t="shared" si="1"/>
        <v>0</v>
      </c>
      <c r="AL15" s="54"/>
      <c r="AM15" s="55"/>
      <c r="AN15" s="13"/>
    </row>
    <row r="16" spans="2:40" ht="13.2" x14ac:dyDescent="0.25">
      <c r="B16" s="47"/>
      <c r="C16" s="42" t="b">
        <v>0</v>
      </c>
      <c r="D16" s="42" t="b">
        <v>0</v>
      </c>
      <c r="E16" s="42" t="b">
        <v>0</v>
      </c>
      <c r="F16" s="42" t="b">
        <v>0</v>
      </c>
      <c r="G16" s="42" t="b">
        <v>0</v>
      </c>
      <c r="H16" s="42" t="b">
        <v>0</v>
      </c>
      <c r="I16" s="42" t="b">
        <v>0</v>
      </c>
      <c r="J16" s="45" t="b">
        <v>0</v>
      </c>
      <c r="K16" s="45" t="b">
        <v>0</v>
      </c>
      <c r="L16" s="45" t="b">
        <v>0</v>
      </c>
      <c r="M16" s="45" t="b">
        <v>0</v>
      </c>
      <c r="N16" s="45" t="b">
        <v>0</v>
      </c>
      <c r="O16" s="45" t="b">
        <v>0</v>
      </c>
      <c r="P16" s="45" t="b">
        <v>0</v>
      </c>
      <c r="Q16" s="42" t="b">
        <v>0</v>
      </c>
      <c r="R16" s="42" t="b">
        <v>0</v>
      </c>
      <c r="S16" s="42" t="b">
        <v>0</v>
      </c>
      <c r="T16" s="42" t="b">
        <v>0</v>
      </c>
      <c r="U16" s="42" t="b">
        <v>0</v>
      </c>
      <c r="V16" s="42" t="b">
        <v>0</v>
      </c>
      <c r="W16" s="42" t="b">
        <v>0</v>
      </c>
      <c r="X16" s="45" t="b">
        <v>0</v>
      </c>
      <c r="Y16" s="45" t="b">
        <v>0</v>
      </c>
      <c r="Z16" s="45" t="b">
        <v>0</v>
      </c>
      <c r="AA16" s="45" t="b">
        <v>0</v>
      </c>
      <c r="AB16" s="45" t="b">
        <v>0</v>
      </c>
      <c r="AC16" s="45" t="b">
        <v>0</v>
      </c>
      <c r="AD16" s="45" t="b">
        <v>0</v>
      </c>
      <c r="AE16" s="42" t="b">
        <v>0</v>
      </c>
      <c r="AF16" s="42" t="b">
        <v>0</v>
      </c>
      <c r="AG16" s="42" t="b">
        <v>0</v>
      </c>
      <c r="AH16" s="13"/>
      <c r="AI16" s="32">
        <f>31</f>
        <v>31</v>
      </c>
      <c r="AJ16" s="31">
        <f t="shared" si="0"/>
        <v>0</v>
      </c>
      <c r="AK16" s="53">
        <f t="shared" si="1"/>
        <v>0</v>
      </c>
      <c r="AL16" s="54"/>
      <c r="AM16" s="55"/>
      <c r="AN16" s="13"/>
    </row>
    <row r="17" spans="2:40" ht="13.2" x14ac:dyDescent="0.25">
      <c r="B17" s="47"/>
      <c r="C17" s="42" t="b">
        <v>0</v>
      </c>
      <c r="D17" s="42" t="b">
        <v>0</v>
      </c>
      <c r="E17" s="42" t="b">
        <v>0</v>
      </c>
      <c r="F17" s="42" t="b">
        <v>0</v>
      </c>
      <c r="G17" s="42" t="b">
        <v>0</v>
      </c>
      <c r="H17" s="42" t="b">
        <v>0</v>
      </c>
      <c r="I17" s="42" t="b">
        <v>0</v>
      </c>
      <c r="J17" s="45" t="b">
        <v>0</v>
      </c>
      <c r="K17" s="45" t="b">
        <v>0</v>
      </c>
      <c r="L17" s="45" t="b">
        <v>0</v>
      </c>
      <c r="M17" s="45" t="b">
        <v>0</v>
      </c>
      <c r="N17" s="45" t="b">
        <v>0</v>
      </c>
      <c r="O17" s="45" t="b">
        <v>0</v>
      </c>
      <c r="P17" s="45" t="b">
        <v>0</v>
      </c>
      <c r="Q17" s="42" t="b">
        <v>0</v>
      </c>
      <c r="R17" s="42" t="b">
        <v>0</v>
      </c>
      <c r="S17" s="42" t="b">
        <v>0</v>
      </c>
      <c r="T17" s="42" t="b">
        <v>0</v>
      </c>
      <c r="U17" s="42" t="b">
        <v>0</v>
      </c>
      <c r="V17" s="42" t="b">
        <v>0</v>
      </c>
      <c r="W17" s="42" t="b">
        <v>0</v>
      </c>
      <c r="X17" s="45" t="b">
        <v>0</v>
      </c>
      <c r="Y17" s="45" t="b">
        <v>0</v>
      </c>
      <c r="Z17" s="45" t="b">
        <v>0</v>
      </c>
      <c r="AA17" s="45" t="b">
        <v>0</v>
      </c>
      <c r="AB17" s="45" t="b">
        <v>0</v>
      </c>
      <c r="AC17" s="45" t="b">
        <v>0</v>
      </c>
      <c r="AD17" s="45" t="b">
        <v>0</v>
      </c>
      <c r="AE17" s="42" t="b">
        <v>0</v>
      </c>
      <c r="AF17" s="42" t="b">
        <v>0</v>
      </c>
      <c r="AG17" s="42" t="b">
        <v>0</v>
      </c>
      <c r="AH17" s="13"/>
      <c r="AI17" s="32">
        <f>31</f>
        <v>31</v>
      </c>
      <c r="AJ17" s="31">
        <f t="shared" si="0"/>
        <v>0</v>
      </c>
      <c r="AK17" s="53">
        <f t="shared" si="1"/>
        <v>0</v>
      </c>
      <c r="AL17" s="54"/>
      <c r="AM17" s="55"/>
      <c r="AN17" s="13"/>
    </row>
    <row r="18" spans="2:40" ht="13.2" x14ac:dyDescent="0.25">
      <c r="B18" s="47"/>
      <c r="C18" s="42" t="b">
        <v>0</v>
      </c>
      <c r="D18" s="42" t="b">
        <v>0</v>
      </c>
      <c r="E18" s="42" t="b">
        <v>0</v>
      </c>
      <c r="F18" s="42" t="b">
        <v>0</v>
      </c>
      <c r="G18" s="42" t="b">
        <v>0</v>
      </c>
      <c r="H18" s="42" t="b">
        <v>0</v>
      </c>
      <c r="I18" s="42" t="b">
        <v>0</v>
      </c>
      <c r="J18" s="45" t="b">
        <v>0</v>
      </c>
      <c r="K18" s="45" t="b">
        <v>0</v>
      </c>
      <c r="L18" s="45" t="b">
        <v>0</v>
      </c>
      <c r="M18" s="45" t="b">
        <v>0</v>
      </c>
      <c r="N18" s="45" t="b">
        <v>0</v>
      </c>
      <c r="O18" s="45" t="b">
        <v>0</v>
      </c>
      <c r="P18" s="45" t="b">
        <v>0</v>
      </c>
      <c r="Q18" s="42" t="b">
        <v>0</v>
      </c>
      <c r="R18" s="42" t="b">
        <v>0</v>
      </c>
      <c r="S18" s="42" t="b">
        <v>0</v>
      </c>
      <c r="T18" s="42" t="b">
        <v>0</v>
      </c>
      <c r="U18" s="42" t="b">
        <v>0</v>
      </c>
      <c r="V18" s="42" t="b">
        <v>0</v>
      </c>
      <c r="W18" s="42" t="b">
        <v>0</v>
      </c>
      <c r="X18" s="45" t="b">
        <v>0</v>
      </c>
      <c r="Y18" s="45" t="b">
        <v>0</v>
      </c>
      <c r="Z18" s="45" t="b">
        <v>0</v>
      </c>
      <c r="AA18" s="45" t="b">
        <v>0</v>
      </c>
      <c r="AB18" s="45" t="b">
        <v>0</v>
      </c>
      <c r="AC18" s="45" t="b">
        <v>0</v>
      </c>
      <c r="AD18" s="45" t="b">
        <v>0</v>
      </c>
      <c r="AE18" s="42" t="b">
        <v>0</v>
      </c>
      <c r="AF18" s="42" t="b">
        <v>0</v>
      </c>
      <c r="AG18" s="42" t="b">
        <v>0</v>
      </c>
      <c r="AH18" s="13"/>
      <c r="AI18" s="32">
        <f>31</f>
        <v>31</v>
      </c>
      <c r="AJ18" s="31">
        <f t="shared" si="0"/>
        <v>0</v>
      </c>
      <c r="AK18" s="53">
        <f t="shared" si="1"/>
        <v>0</v>
      </c>
      <c r="AL18" s="54"/>
      <c r="AM18" s="55"/>
      <c r="AN18" s="13"/>
    </row>
    <row r="19" spans="2:40" ht="13.2" x14ac:dyDescent="0.25">
      <c r="B19" s="47"/>
      <c r="C19" s="42" t="b">
        <v>0</v>
      </c>
      <c r="D19" s="42" t="b">
        <v>0</v>
      </c>
      <c r="E19" s="42" t="b">
        <v>0</v>
      </c>
      <c r="F19" s="42" t="b">
        <v>0</v>
      </c>
      <c r="G19" s="42" t="b">
        <v>0</v>
      </c>
      <c r="H19" s="42" t="b">
        <v>0</v>
      </c>
      <c r="I19" s="42" t="b">
        <v>0</v>
      </c>
      <c r="J19" s="45" t="b">
        <v>0</v>
      </c>
      <c r="K19" s="45" t="b">
        <v>0</v>
      </c>
      <c r="L19" s="45" t="b">
        <v>0</v>
      </c>
      <c r="M19" s="45" t="b">
        <v>0</v>
      </c>
      <c r="N19" s="45" t="b">
        <v>0</v>
      </c>
      <c r="O19" s="45" t="b">
        <v>0</v>
      </c>
      <c r="P19" s="45" t="b">
        <v>0</v>
      </c>
      <c r="Q19" s="42" t="b">
        <v>0</v>
      </c>
      <c r="R19" s="42" t="b">
        <v>0</v>
      </c>
      <c r="S19" s="42" t="b">
        <v>0</v>
      </c>
      <c r="T19" s="42" t="b">
        <v>0</v>
      </c>
      <c r="U19" s="42" t="b">
        <v>0</v>
      </c>
      <c r="V19" s="42" t="b">
        <v>0</v>
      </c>
      <c r="W19" s="42" t="b">
        <v>0</v>
      </c>
      <c r="X19" s="45" t="b">
        <v>0</v>
      </c>
      <c r="Y19" s="45" t="b">
        <v>0</v>
      </c>
      <c r="Z19" s="45" t="b">
        <v>0</v>
      </c>
      <c r="AA19" s="45" t="b">
        <v>0</v>
      </c>
      <c r="AB19" s="45" t="b">
        <v>0</v>
      </c>
      <c r="AC19" s="45" t="b">
        <v>0</v>
      </c>
      <c r="AD19" s="45" t="b">
        <v>0</v>
      </c>
      <c r="AE19" s="42" t="b">
        <v>0</v>
      </c>
      <c r="AF19" s="42" t="b">
        <v>0</v>
      </c>
      <c r="AG19" s="42" t="b">
        <v>0</v>
      </c>
      <c r="AH19" s="13"/>
      <c r="AI19" s="32">
        <f>31</f>
        <v>31</v>
      </c>
      <c r="AJ19" s="31">
        <f t="shared" si="0"/>
        <v>0</v>
      </c>
      <c r="AK19" s="53">
        <f t="shared" si="1"/>
        <v>0</v>
      </c>
      <c r="AL19" s="54"/>
      <c r="AM19" s="55"/>
      <c r="AN19" s="13"/>
    </row>
    <row r="20" spans="2:40" ht="13.2" x14ac:dyDescent="0.25"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  <c r="Q20" s="34"/>
      <c r="R20" s="34"/>
      <c r="S20" s="34"/>
      <c r="T20" s="34"/>
      <c r="U20" s="34"/>
      <c r="V20" s="34"/>
      <c r="W20" s="34"/>
      <c r="X20" s="34"/>
      <c r="Y20" s="34"/>
      <c r="Z20" s="34"/>
      <c r="AA20" s="34"/>
      <c r="AB20" s="34"/>
      <c r="AC20" s="34"/>
      <c r="AD20" s="34"/>
      <c r="AE20" s="34"/>
      <c r="AF20" s="34"/>
    </row>
    <row r="21" spans="2:40" ht="13.2" x14ac:dyDescent="0.25">
      <c r="B21" s="35" t="s">
        <v>9</v>
      </c>
      <c r="C21" s="41">
        <f>IFERROR(
COUNTIFS(C10:C19,TRUE, $B$10:$B$19,"&lt;&gt;")
/
COUNTIF($B$10:$B$19,"&lt;&gt;"), 0)</f>
        <v>0</v>
      </c>
      <c r="D21" s="41">
        <f t="shared" ref="D21:AG21" si="2">IFERROR(
COUNTIFS(D10:D19,TRUE, $B$10:$B$19,"&lt;&gt;")
/
COUNTIF($B$10:$B$19,"&lt;&gt;"), 0)</f>
        <v>0</v>
      </c>
      <c r="E21" s="41">
        <f t="shared" si="2"/>
        <v>0</v>
      </c>
      <c r="F21" s="41">
        <f t="shared" si="2"/>
        <v>0</v>
      </c>
      <c r="G21" s="41">
        <f t="shared" si="2"/>
        <v>0</v>
      </c>
      <c r="H21" s="41">
        <f t="shared" si="2"/>
        <v>0</v>
      </c>
      <c r="I21" s="41">
        <f t="shared" si="2"/>
        <v>0</v>
      </c>
      <c r="J21" s="41">
        <f t="shared" si="2"/>
        <v>0</v>
      </c>
      <c r="K21" s="41">
        <f t="shared" si="2"/>
        <v>0</v>
      </c>
      <c r="L21" s="41">
        <f t="shared" si="2"/>
        <v>0</v>
      </c>
      <c r="M21" s="41">
        <f t="shared" si="2"/>
        <v>0</v>
      </c>
      <c r="N21" s="41">
        <f t="shared" si="2"/>
        <v>0</v>
      </c>
      <c r="O21" s="41">
        <f t="shared" si="2"/>
        <v>0</v>
      </c>
      <c r="P21" s="41">
        <f t="shared" si="2"/>
        <v>0</v>
      </c>
      <c r="Q21" s="41">
        <f t="shared" si="2"/>
        <v>0</v>
      </c>
      <c r="R21" s="41">
        <f t="shared" si="2"/>
        <v>0</v>
      </c>
      <c r="S21" s="41">
        <f t="shared" si="2"/>
        <v>0</v>
      </c>
      <c r="T21" s="41">
        <f t="shared" si="2"/>
        <v>0</v>
      </c>
      <c r="U21" s="41">
        <f t="shared" si="2"/>
        <v>0</v>
      </c>
      <c r="V21" s="41">
        <f t="shared" si="2"/>
        <v>0</v>
      </c>
      <c r="W21" s="41">
        <f t="shared" si="2"/>
        <v>0</v>
      </c>
      <c r="X21" s="41">
        <f t="shared" si="2"/>
        <v>0</v>
      </c>
      <c r="Y21" s="41">
        <f t="shared" si="2"/>
        <v>0</v>
      </c>
      <c r="Z21" s="41">
        <f t="shared" si="2"/>
        <v>0</v>
      </c>
      <c r="AA21" s="41">
        <f t="shared" si="2"/>
        <v>0</v>
      </c>
      <c r="AB21" s="41">
        <f t="shared" si="2"/>
        <v>0</v>
      </c>
      <c r="AC21" s="41">
        <f t="shared" si="2"/>
        <v>0</v>
      </c>
      <c r="AD21" s="41">
        <f t="shared" si="2"/>
        <v>0</v>
      </c>
      <c r="AE21" s="41">
        <f t="shared" si="2"/>
        <v>0</v>
      </c>
      <c r="AF21" s="41">
        <f t="shared" si="2"/>
        <v>0</v>
      </c>
      <c r="AG21" s="41">
        <f t="shared" si="2"/>
        <v>0</v>
      </c>
    </row>
    <row r="22" spans="2:40" ht="13.2" x14ac:dyDescent="0.25">
      <c r="B22" s="35" t="s">
        <v>63</v>
      </c>
      <c r="C22" s="31">
        <f>COUNTIFS(C10:C19,TRUE, $B$10:$B$19,"&lt;&gt;")</f>
        <v>0</v>
      </c>
      <c r="D22" s="31">
        <f t="shared" ref="D22:AG22" si="3">COUNTIFS(D10:D19,TRUE, $B$10:$B$19,"&lt;&gt;")</f>
        <v>0</v>
      </c>
      <c r="E22" s="31">
        <f t="shared" si="3"/>
        <v>0</v>
      </c>
      <c r="F22" s="31">
        <f t="shared" si="3"/>
        <v>0</v>
      </c>
      <c r="G22" s="31">
        <f t="shared" si="3"/>
        <v>0</v>
      </c>
      <c r="H22" s="31">
        <f t="shared" si="3"/>
        <v>0</v>
      </c>
      <c r="I22" s="31">
        <f t="shared" si="3"/>
        <v>0</v>
      </c>
      <c r="J22" s="31">
        <f t="shared" si="3"/>
        <v>0</v>
      </c>
      <c r="K22" s="31">
        <f t="shared" si="3"/>
        <v>0</v>
      </c>
      <c r="L22" s="31">
        <f t="shared" si="3"/>
        <v>0</v>
      </c>
      <c r="M22" s="31">
        <f t="shared" si="3"/>
        <v>0</v>
      </c>
      <c r="N22" s="31">
        <f t="shared" si="3"/>
        <v>0</v>
      </c>
      <c r="O22" s="31">
        <f t="shared" si="3"/>
        <v>0</v>
      </c>
      <c r="P22" s="31">
        <f t="shared" si="3"/>
        <v>0</v>
      </c>
      <c r="Q22" s="31">
        <f t="shared" si="3"/>
        <v>0</v>
      </c>
      <c r="R22" s="31">
        <f t="shared" si="3"/>
        <v>0</v>
      </c>
      <c r="S22" s="31">
        <f t="shared" si="3"/>
        <v>0</v>
      </c>
      <c r="T22" s="31">
        <f t="shared" si="3"/>
        <v>0</v>
      </c>
      <c r="U22" s="31">
        <f t="shared" si="3"/>
        <v>0</v>
      </c>
      <c r="V22" s="31">
        <f t="shared" si="3"/>
        <v>0</v>
      </c>
      <c r="W22" s="31">
        <f t="shared" si="3"/>
        <v>0</v>
      </c>
      <c r="X22" s="31">
        <f t="shared" si="3"/>
        <v>0</v>
      </c>
      <c r="Y22" s="31">
        <f t="shared" si="3"/>
        <v>0</v>
      </c>
      <c r="Z22" s="31">
        <f t="shared" si="3"/>
        <v>0</v>
      </c>
      <c r="AA22" s="31">
        <f t="shared" si="3"/>
        <v>0</v>
      </c>
      <c r="AB22" s="31">
        <f t="shared" si="3"/>
        <v>0</v>
      </c>
      <c r="AC22" s="31">
        <f t="shared" si="3"/>
        <v>0</v>
      </c>
      <c r="AD22" s="31">
        <f t="shared" si="3"/>
        <v>0</v>
      </c>
      <c r="AE22" s="31">
        <f t="shared" si="3"/>
        <v>0</v>
      </c>
      <c r="AF22" s="31">
        <f t="shared" si="3"/>
        <v>0</v>
      </c>
      <c r="AG22" s="31">
        <f t="shared" si="3"/>
        <v>0</v>
      </c>
    </row>
    <row r="23" spans="2:40" ht="13.2" x14ac:dyDescent="0.25">
      <c r="B23" s="35" t="s">
        <v>64</v>
      </c>
      <c r="C23" s="31">
        <f>COUNTIFS(C10:C19,FALSE, $B$10:$B$19,"&lt;&gt;")</f>
        <v>0</v>
      </c>
      <c r="D23" s="31">
        <f t="shared" ref="D23:AG23" si="4">COUNTIFS(D10:D19,FALSE, $B$10:$B$19,"&lt;&gt;")</f>
        <v>0</v>
      </c>
      <c r="E23" s="31">
        <f t="shared" si="4"/>
        <v>0</v>
      </c>
      <c r="F23" s="31">
        <f t="shared" si="4"/>
        <v>0</v>
      </c>
      <c r="G23" s="31">
        <f t="shared" si="4"/>
        <v>0</v>
      </c>
      <c r="H23" s="31">
        <f t="shared" si="4"/>
        <v>0</v>
      </c>
      <c r="I23" s="31">
        <f t="shared" si="4"/>
        <v>0</v>
      </c>
      <c r="J23" s="31">
        <f t="shared" si="4"/>
        <v>0</v>
      </c>
      <c r="K23" s="31">
        <f t="shared" si="4"/>
        <v>0</v>
      </c>
      <c r="L23" s="31">
        <f t="shared" si="4"/>
        <v>0</v>
      </c>
      <c r="M23" s="31">
        <f t="shared" si="4"/>
        <v>0</v>
      </c>
      <c r="N23" s="31">
        <f t="shared" si="4"/>
        <v>0</v>
      </c>
      <c r="O23" s="31">
        <f t="shared" si="4"/>
        <v>0</v>
      </c>
      <c r="P23" s="31">
        <f t="shared" si="4"/>
        <v>0</v>
      </c>
      <c r="Q23" s="31">
        <f t="shared" si="4"/>
        <v>0</v>
      </c>
      <c r="R23" s="31">
        <f t="shared" si="4"/>
        <v>0</v>
      </c>
      <c r="S23" s="31">
        <f t="shared" si="4"/>
        <v>0</v>
      </c>
      <c r="T23" s="31">
        <f t="shared" si="4"/>
        <v>0</v>
      </c>
      <c r="U23" s="31">
        <f t="shared" si="4"/>
        <v>0</v>
      </c>
      <c r="V23" s="31">
        <f t="shared" si="4"/>
        <v>0</v>
      </c>
      <c r="W23" s="31">
        <f t="shared" si="4"/>
        <v>0</v>
      </c>
      <c r="X23" s="31">
        <f t="shared" si="4"/>
        <v>0</v>
      </c>
      <c r="Y23" s="31">
        <f t="shared" si="4"/>
        <v>0</v>
      </c>
      <c r="Z23" s="31">
        <f t="shared" si="4"/>
        <v>0</v>
      </c>
      <c r="AA23" s="31">
        <f t="shared" si="4"/>
        <v>0</v>
      </c>
      <c r="AB23" s="31">
        <f t="shared" si="4"/>
        <v>0</v>
      </c>
      <c r="AC23" s="31">
        <f t="shared" si="4"/>
        <v>0</v>
      </c>
      <c r="AD23" s="31">
        <f t="shared" si="4"/>
        <v>0</v>
      </c>
      <c r="AE23" s="31">
        <f t="shared" si="4"/>
        <v>0</v>
      </c>
      <c r="AF23" s="31">
        <f t="shared" si="4"/>
        <v>0</v>
      </c>
      <c r="AG23" s="31">
        <f t="shared" si="4"/>
        <v>0</v>
      </c>
    </row>
    <row r="33" spans="2:33" ht="13.2" x14ac:dyDescent="0.25"/>
    <row r="34" spans="2:33" ht="13.2" x14ac:dyDescent="0.25">
      <c r="B34" s="35"/>
      <c r="C34" s="79" t="s">
        <v>65</v>
      </c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  <c r="AF34" s="80"/>
      <c r="AG34" s="80"/>
    </row>
    <row r="35" spans="2:33" ht="13.2" x14ac:dyDescent="0.25">
      <c r="B35" s="35" t="s">
        <v>66</v>
      </c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</row>
    <row r="36" spans="2:33" ht="13.2" x14ac:dyDescent="0.25">
      <c r="B36" s="35" t="s">
        <v>67</v>
      </c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</row>
    <row r="37" spans="2:33" ht="15.75" customHeight="1" x14ac:dyDescent="0.25">
      <c r="C37" s="36">
        <f>(C36+C35)/20</f>
        <v>0</v>
      </c>
      <c r="D37" s="36">
        <f>(D36+D35)/20</f>
        <v>0</v>
      </c>
      <c r="E37" s="36">
        <f>(E36+E35)/20</f>
        <v>0</v>
      </c>
      <c r="F37" s="36">
        <f>(F36+F35)/20</f>
        <v>0</v>
      </c>
      <c r="G37" s="36">
        <f>(G36+G35)/20</f>
        <v>0</v>
      </c>
      <c r="H37" s="36">
        <f>(H36+H35)/20</f>
        <v>0</v>
      </c>
      <c r="I37" s="36">
        <f>(I36+I35)/20</f>
        <v>0</v>
      </c>
      <c r="J37" s="36">
        <f>(J36+J35)/20</f>
        <v>0</v>
      </c>
      <c r="K37" s="36">
        <f>(K36+K35)/20</f>
        <v>0</v>
      </c>
      <c r="L37" s="36">
        <f>(L36+L35)/20</f>
        <v>0</v>
      </c>
      <c r="M37" s="36">
        <f>(M36+M35)/20</f>
        <v>0</v>
      </c>
      <c r="N37" s="36">
        <f>(N36+N35)/20</f>
        <v>0</v>
      </c>
      <c r="O37" s="36">
        <f>(O36+O35)/20</f>
        <v>0</v>
      </c>
      <c r="P37" s="36">
        <f>(P36+P35)/20</f>
        <v>0</v>
      </c>
      <c r="Q37" s="36">
        <f>(Q36+Q35)/20</f>
        <v>0</v>
      </c>
      <c r="R37" s="36">
        <f>(R36+R35)/20</f>
        <v>0</v>
      </c>
      <c r="S37" s="36">
        <f>(S36+S35)/20</f>
        <v>0</v>
      </c>
      <c r="T37" s="36">
        <f>(T36+T35)/20</f>
        <v>0</v>
      </c>
      <c r="U37" s="36">
        <f>(U36+U35)/20</f>
        <v>0</v>
      </c>
      <c r="V37" s="36">
        <f>(V36+V35)/20</f>
        <v>0</v>
      </c>
      <c r="W37" s="36">
        <f>(W36+W35)/20</f>
        <v>0</v>
      </c>
      <c r="X37" s="36">
        <f>(X36+X35)/20</f>
        <v>0</v>
      </c>
      <c r="Y37" s="36">
        <f>(Y36+Y35)/20</f>
        <v>0</v>
      </c>
      <c r="Z37" s="36">
        <f>(Z36+Z35)/20</f>
        <v>0</v>
      </c>
      <c r="AA37" s="36">
        <f>(AA36+AA35)/20</f>
        <v>0</v>
      </c>
      <c r="AB37" s="36">
        <f>(AB36+AB35)/20</f>
        <v>0</v>
      </c>
      <c r="AC37" s="36">
        <f>(AC36+AC35)/20</f>
        <v>0</v>
      </c>
      <c r="AD37" s="36">
        <f>(AD36+AD35)/20</f>
        <v>0</v>
      </c>
      <c r="AE37" s="36">
        <f>(AE36+AE35)/20</f>
        <v>0</v>
      </c>
      <c r="AF37" s="36">
        <f>(AF36+AF35)/20</f>
        <v>0</v>
      </c>
      <c r="AG37" s="36">
        <f>(AG36+AG35)/20</f>
        <v>0</v>
      </c>
    </row>
  </sheetData>
  <mergeCells count="28">
    <mergeCell ref="C34:AG34"/>
    <mergeCell ref="AK14:AM14"/>
    <mergeCell ref="AK15:AM15"/>
    <mergeCell ref="AK16:AM16"/>
    <mergeCell ref="AK17:AM17"/>
    <mergeCell ref="AK18:AM18"/>
    <mergeCell ref="AK19:AM19"/>
    <mergeCell ref="AI7:AM8"/>
    <mergeCell ref="AK9:AM9"/>
    <mergeCell ref="AK10:AM10"/>
    <mergeCell ref="AK11:AM11"/>
    <mergeCell ref="AK12:AM12"/>
    <mergeCell ref="AK13:AM13"/>
    <mergeCell ref="B7:B9"/>
    <mergeCell ref="C7:I7"/>
    <mergeCell ref="J7:P7"/>
    <mergeCell ref="Q7:W7"/>
    <mergeCell ref="X7:AD7"/>
    <mergeCell ref="AE7:AG7"/>
    <mergeCell ref="B3:H4"/>
    <mergeCell ref="J3:N3"/>
    <mergeCell ref="P3:T3"/>
    <mergeCell ref="V3:Z3"/>
    <mergeCell ref="AB3:AD3"/>
    <mergeCell ref="J4:N4"/>
    <mergeCell ref="P4:T4"/>
    <mergeCell ref="V4:Z4"/>
    <mergeCell ref="AB4:AD4"/>
  </mergeCells>
  <conditionalFormatting sqref="V4:Z4">
    <cfRule type="dataBar" priority="2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{14A31A1C-54CE-434B-B302-DB29F511ED92}</x14:id>
        </ext>
      </extLst>
    </cfRule>
  </conditionalFormatting>
  <conditionalFormatting sqref="AK10:AM19">
    <cfRule type="dataBar" priority="1">
      <dataBar showValue="0"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{50173F0D-F578-42BD-B57F-87D370ADF717}</x14:id>
        </ext>
      </extLst>
    </cfRule>
  </conditionalFormatting>
  <dataValidations count="1">
    <dataValidation type="list" allowBlank="1" showErrorMessage="1" sqref="C35:AG36" xr:uid="{39256BB3-C344-40CC-A315-9EE6F01CB6F1}">
      <formula1>"10,9,8,7,6,5,4,3,2,1,0"</formula1>
    </dataValidation>
  </dataValidations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14A31A1C-54CE-434B-B302-DB29F511ED92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V4:Z4</xm:sqref>
        </x14:conditionalFormatting>
        <x14:conditionalFormatting xmlns:xm="http://schemas.microsoft.com/office/excel/2006/main">
          <x14:cfRule type="dataBar" id="{50173F0D-F578-42BD-B57F-87D370ADF717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AK10:AM19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Manual</vt:lpstr>
      <vt:lpstr>Dashboard</vt:lpstr>
      <vt:lpstr>Ejemplo</vt:lpstr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keller katlin pinedo tocas</cp:lastModifiedBy>
  <dcterms:modified xsi:type="dcterms:W3CDTF">2026-01-09T22:34:13Z</dcterms:modified>
</cp:coreProperties>
</file>